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50" windowWidth="20730" windowHeight="11415"/>
  </bookViews>
  <sheets>
    <sheet name="Intro" sheetId="14" r:id="rId1"/>
    <sheet name="Ref_GHG_2020" sheetId="2" r:id="rId2"/>
    <sheet name="Ref_Energy_2020" sheetId="10" r:id="rId3"/>
    <sheet name="INDC_GHG_2025-2030" sheetId="12" r:id="rId4"/>
    <sheet name="INDC_Energy_2025-2030" sheetId="13" r:id="rId5"/>
  </sheets>
  <externalReferences>
    <externalReference r:id="rId6"/>
  </externalReferences>
  <definedNames>
    <definedName name="_xlnm._FilterDatabase" localSheetId="3" hidden="1">'INDC_GHG_2025-2030'!#REF!</definedName>
    <definedName name="_xlnm._FilterDatabase" localSheetId="2" hidden="1">Ref_Energy_2020!#REF!</definedName>
  </definedNames>
  <calcPr calcId="145621" calcMode="manual"/>
</workbook>
</file>

<file path=xl/calcChain.xml><?xml version="1.0" encoding="utf-8"?>
<calcChain xmlns="http://schemas.openxmlformats.org/spreadsheetml/2006/main">
  <c r="K70" i="12" l="1"/>
  <c r="B78" i="12" l="1"/>
  <c r="B60" i="12"/>
  <c r="B57" i="12"/>
  <c r="B56" i="12"/>
  <c r="B42" i="12"/>
</calcChain>
</file>

<file path=xl/sharedStrings.xml><?xml version="1.0" encoding="utf-8"?>
<sst xmlns="http://schemas.openxmlformats.org/spreadsheetml/2006/main" count="1362" uniqueCount="425">
  <si>
    <t>ISO3</t>
  </si>
  <si>
    <t>EU28</t>
  </si>
  <si>
    <t>EU</t>
  </si>
  <si>
    <t>All GHGs</t>
  </si>
  <si>
    <t>NOR</t>
  </si>
  <si>
    <t>Norway</t>
  </si>
  <si>
    <t>CHE</t>
  </si>
  <si>
    <t>Switzerland</t>
  </si>
  <si>
    <t>CAN</t>
  </si>
  <si>
    <t>Canada</t>
  </si>
  <si>
    <t>MEX</t>
  </si>
  <si>
    <t>Mexico</t>
  </si>
  <si>
    <t>USA</t>
  </si>
  <si>
    <t>BRA</t>
  </si>
  <si>
    <t>Brazil</t>
  </si>
  <si>
    <t>AUS</t>
  </si>
  <si>
    <t>Australia</t>
  </si>
  <si>
    <t>JPN</t>
  </si>
  <si>
    <t>Japan</t>
  </si>
  <si>
    <t>KOR</t>
  </si>
  <si>
    <t>CHN</t>
  </si>
  <si>
    <t>China</t>
  </si>
  <si>
    <t>IND</t>
  </si>
  <si>
    <t>India</t>
  </si>
  <si>
    <t>IDN</t>
  </si>
  <si>
    <t>Indonesia</t>
  </si>
  <si>
    <t>RUS</t>
  </si>
  <si>
    <t>UKR</t>
  </si>
  <si>
    <t>Ukraine</t>
  </si>
  <si>
    <t>ZAF</t>
  </si>
  <si>
    <t>South Africa</t>
  </si>
  <si>
    <t>Technology</t>
  </si>
  <si>
    <t>Metric</t>
  </si>
  <si>
    <t>Renewables</t>
  </si>
  <si>
    <t>Renewable fuels</t>
  </si>
  <si>
    <t>Emissions</t>
  </si>
  <si>
    <t>Non-fossil</t>
  </si>
  <si>
    <t>Share in transport demand</t>
  </si>
  <si>
    <t>Share in primary demand</t>
  </si>
  <si>
    <t>All excl LULUCF</t>
  </si>
  <si>
    <t>South Korea</t>
  </si>
  <si>
    <t>Emissions, in g/km</t>
  </si>
  <si>
    <t>Private vehicles emissions</t>
  </si>
  <si>
    <t>All</t>
  </si>
  <si>
    <t>Consumption, miles/gal</t>
  </si>
  <si>
    <t>Russia</t>
  </si>
  <si>
    <t>Source</t>
  </si>
  <si>
    <t>Sectoral coverage</t>
  </si>
  <si>
    <t>AFG</t>
  </si>
  <si>
    <t>Afghanistan</t>
  </si>
  <si>
    <t>ALB</t>
  </si>
  <si>
    <t>Albania</t>
  </si>
  <si>
    <t>DZA</t>
  </si>
  <si>
    <t>Algeria</t>
  </si>
  <si>
    <t>ARG</t>
  </si>
  <si>
    <t>Argentina</t>
  </si>
  <si>
    <t>AZE</t>
  </si>
  <si>
    <t>Azerbaijan</t>
  </si>
  <si>
    <t>BGD</t>
  </si>
  <si>
    <t>Bangladesh</t>
  </si>
  <si>
    <t>BLR</t>
  </si>
  <si>
    <t>Belarus</t>
  </si>
  <si>
    <t>BFA</t>
  </si>
  <si>
    <t>Burkina Faso</t>
  </si>
  <si>
    <t>KHM</t>
  </si>
  <si>
    <t>Cambodia</t>
  </si>
  <si>
    <t>CMR</t>
  </si>
  <si>
    <t>Cameroon</t>
  </si>
  <si>
    <t>CAF</t>
  </si>
  <si>
    <t>Central African Republic</t>
  </si>
  <si>
    <t>CHL</t>
  </si>
  <si>
    <t>Chile</t>
  </si>
  <si>
    <t>COL</t>
  </si>
  <si>
    <t>Colombia</t>
  </si>
  <si>
    <t>COD</t>
  </si>
  <si>
    <t>CRI</t>
  </si>
  <si>
    <t>Costa Rica</t>
  </si>
  <si>
    <t>CIV</t>
  </si>
  <si>
    <t>DOM</t>
  </si>
  <si>
    <t>Dominican Republic</t>
  </si>
  <si>
    <t>ECU</t>
  </si>
  <si>
    <t>Ecuador</t>
  </si>
  <si>
    <t>EGY</t>
  </si>
  <si>
    <t>Egypt</t>
  </si>
  <si>
    <t>GNQ</t>
  </si>
  <si>
    <t>Equatorial Guinea</t>
  </si>
  <si>
    <t>ETH</t>
  </si>
  <si>
    <t>Ethiopia</t>
  </si>
  <si>
    <t>GMB</t>
  </si>
  <si>
    <t>GHA</t>
  </si>
  <si>
    <t>Ghana</t>
  </si>
  <si>
    <t>GRD</t>
  </si>
  <si>
    <t>Grenada</t>
  </si>
  <si>
    <t>GIN</t>
  </si>
  <si>
    <t>Guinea</t>
  </si>
  <si>
    <t>ISL</t>
  </si>
  <si>
    <t>Iceland</t>
  </si>
  <si>
    <t>IRN</t>
  </si>
  <si>
    <t>IRQ</t>
  </si>
  <si>
    <t>ISR</t>
  </si>
  <si>
    <t>Israel</t>
  </si>
  <si>
    <t>JOR</t>
  </si>
  <si>
    <t>Jordan</t>
  </si>
  <si>
    <t>KAZ</t>
  </si>
  <si>
    <t>Kazakhstan</t>
  </si>
  <si>
    <t>KEN</t>
  </si>
  <si>
    <t>Kenya</t>
  </si>
  <si>
    <t>LBN</t>
  </si>
  <si>
    <t>Lebanon</t>
  </si>
  <si>
    <t>MKD</t>
  </si>
  <si>
    <t>MDG</t>
  </si>
  <si>
    <t>Madagascar</t>
  </si>
  <si>
    <t>MYS</t>
  </si>
  <si>
    <t>Malaysia</t>
  </si>
  <si>
    <t>MDA</t>
  </si>
  <si>
    <t>Moldova</t>
  </si>
  <si>
    <t>MAR</t>
  </si>
  <si>
    <t>Morocco</t>
  </si>
  <si>
    <t>NZL</t>
  </si>
  <si>
    <t>New Zealand</t>
  </si>
  <si>
    <t>NER</t>
  </si>
  <si>
    <t>Niger</t>
  </si>
  <si>
    <t>NGA</t>
  </si>
  <si>
    <t>PNG</t>
  </si>
  <si>
    <t>Papua New Guinea</t>
  </si>
  <si>
    <t>PER</t>
  </si>
  <si>
    <t>Peru</t>
  </si>
  <si>
    <t>PHL</t>
  </si>
  <si>
    <t>Philippines</t>
  </si>
  <si>
    <t>Russian Federation</t>
  </si>
  <si>
    <t>STP</t>
  </si>
  <si>
    <t>SAU</t>
  </si>
  <si>
    <t>SRB</t>
  </si>
  <si>
    <t>Serbia</t>
  </si>
  <si>
    <t>SGP</t>
  </si>
  <si>
    <t>Singapore</t>
  </si>
  <si>
    <t>TJK</t>
  </si>
  <si>
    <t>Tajikistan</t>
  </si>
  <si>
    <t>TZA</t>
  </si>
  <si>
    <t>Tanzania</t>
  </si>
  <si>
    <t>THA</t>
  </si>
  <si>
    <t>Thailand</t>
  </si>
  <si>
    <t>TUN</t>
  </si>
  <si>
    <t>Tunisia</t>
  </si>
  <si>
    <t>TUR</t>
  </si>
  <si>
    <t>Turkey</t>
  </si>
  <si>
    <t>VEN</t>
  </si>
  <si>
    <t>VNM</t>
  </si>
  <si>
    <t>Vietnam</t>
  </si>
  <si>
    <t>ZMB</t>
  </si>
  <si>
    <t>Zambia</t>
  </si>
  <si>
    <t>Gambia</t>
  </si>
  <si>
    <t>MHL</t>
  </si>
  <si>
    <t>Marshall Islands</t>
  </si>
  <si>
    <t>Sao Tome and Principe</t>
  </si>
  <si>
    <t>Côte d'Ivoire</t>
  </si>
  <si>
    <t>Congo (Dem. Rep.)</t>
  </si>
  <si>
    <t>Korea (Republic)</t>
  </si>
  <si>
    <t>Macedonia (FYROM)</t>
  </si>
  <si>
    <t>Base year</t>
  </si>
  <si>
    <t>S.Korea</t>
  </si>
  <si>
    <t>Reached</t>
  </si>
  <si>
    <t>Not reached</t>
  </si>
  <si>
    <t xml:space="preserve">http://news.xinhuanet.com/english/china/2014-11/19/c_133801014.htm
</t>
  </si>
  <si>
    <t>https://ec.europa.eu/energy/en/topics/renewable-energy/biofuels</t>
  </si>
  <si>
    <t>https://ec.europa.eu/energy/en/topics/renewable-energy</t>
  </si>
  <si>
    <t>http://www.rcreee.org/content/egypts-usd-13-billion-renewable-energy-sector-2020-commands-new-global-attention</t>
  </si>
  <si>
    <t>http://www.nivela.org/articles/india-s-2015-union-budget-implications-on-climate-change/en</t>
  </si>
  <si>
    <t>http://www.thejakartapost.com/news/2015/05/31/govt-pushing-forward-19-new-renewable-energy-target-2019-minister.html</t>
  </si>
  <si>
    <t>http://www.meti.go.jp/english/policy/energy_environment/renewable/index.html</t>
  </si>
  <si>
    <t>http://eneken.ieej.or.jp/data/5842.pdf</t>
  </si>
  <si>
    <t>Share in gross final energy consumption</t>
  </si>
  <si>
    <t>http://www3.epa.gov/otaq/climate/regs-light-duty.htm</t>
  </si>
  <si>
    <t>https://www.usea.org/sites/default/files/event-file/497/South_Africa_Country_Presentation.pdf</t>
  </si>
  <si>
    <t>http://www.environment.gov.au/climate-change/renewable-energy-target-scheme</t>
  </si>
  <si>
    <t>http://ec.europa.eu/clima/policies/transport/vehicles/cars/index_en.htm</t>
  </si>
  <si>
    <t>http://www.wri.org/blog/2014/11/numbers-china-us-climate-agreement</t>
  </si>
  <si>
    <t>http://www.environment.gov.au/climate-change/greenhouse-gas-measurement/progress-inventory
http://www.environment.gov.au/climate-change/emissions-projections
http://www.environment.gov.au/system/files/resources/d46b4104-0a04-4efb-9e83-df97e58eb2ff/files/tracking-2020-interim-update-emissions-projections.pdf</t>
  </si>
  <si>
    <t>Link</t>
  </si>
  <si>
    <t>https://www.ec.gc.ca/ges-ghg/default.asp?lang=En&amp;n=E0533893-1</t>
  </si>
  <si>
    <t>CO2</t>
  </si>
  <si>
    <t>Intensity of GDP</t>
  </si>
  <si>
    <t>GHG</t>
  </si>
  <si>
    <t>Target year</t>
  </si>
  <si>
    <t>Objective</t>
  </si>
  <si>
    <t>GECO2016 Reference</t>
  </si>
  <si>
    <t>http://unfccc.int/national_reports/annex_i_natcom/submitted_natcom/items/7742.php</t>
  </si>
  <si>
    <t>Climate Action Report (US Department of State, 2014) / National Communication 6 (UNFCCC, 2014)</t>
  </si>
  <si>
    <t>Canada's Emission Trends (Ministry of Environment and Climate Change, 2014)</t>
  </si>
  <si>
    <t>ETS sectors</t>
  </si>
  <si>
    <t>http://ec.europa.eu/clima/policies/ets/documentation_en.htm</t>
  </si>
  <si>
    <t>EU 2020 Climate and Energy Package (European Commission, 2008)</t>
  </si>
  <si>
    <t>http://ec.europa.eu/clima/policies/strategies/2020/index_en.htm</t>
  </si>
  <si>
    <t>http://unfccc.int/national_reports/non-annex_i_natcom/submitted_natcom/items/653.php</t>
  </si>
  <si>
    <t>http://unfccc.int/national_reports/non-annex_i_natcom/submitted_natcom/items/653.php
http://unfccc.int/meetings/cop_15/copenhagen_accord/items/5265.php</t>
  </si>
  <si>
    <t>Copenhagen Accord (UNFCCC, 2009); National Communication 2 (UNFCCC, 2010)</t>
  </si>
  <si>
    <t>727 MtCO2e</t>
  </si>
  <si>
    <t>-40% to -45%</t>
  </si>
  <si>
    <t>Copenhagen Accord (UNFCCC, 2009)</t>
  </si>
  <si>
    <t>http://unfccc.int/meetings/cop_15/copenhagen_accord/items/5265.php</t>
  </si>
  <si>
    <t>All excl agriculture</t>
  </si>
  <si>
    <t>-20% to -25%</t>
  </si>
  <si>
    <t>Copenhagen Accord (UNFCCC, 2009); National Communication 2 (UNFCCC, 2012)</t>
  </si>
  <si>
    <t>http://www.env.go.jp/en/earth/cc/cop19_summary.html</t>
  </si>
  <si>
    <t>Ministry of the Environment (COP19, 2013)</t>
  </si>
  <si>
    <t>National Communication 6 (UNFCCC, 2013)</t>
  </si>
  <si>
    <t>National Communication 6 (UNFCCC, 2014)</t>
  </si>
  <si>
    <t>http://unfccc.int/meetings/copenhagen_dec_2009/items/5264.php</t>
  </si>
  <si>
    <t>-15% to -25%</t>
  </si>
  <si>
    <t>Copenhagen Accord (UNFCCC, 2009); National Communication 2 (UNFCCC, 2011)</t>
  </si>
  <si>
    <t>Copenhagen Accord (UNFCCC, 2009); National Communication 3 (UNFCCC, 2012)</t>
  </si>
  <si>
    <t>Non-conventional renewables</t>
  </si>
  <si>
    <t>National Communication 2 (UNFCCC, 2011)</t>
  </si>
  <si>
    <t>Energy, transport</t>
  </si>
  <si>
    <t>http://www.adb.org/sites/default/files/publication/156207/adbi-wp352.pdf
http://unfccc.int/meetings/cop_15/copenhagen_accord/items/5265.php</t>
  </si>
  <si>
    <t>Copenhagen Accord (UNFCCC, 2009); Development trajectory (ADBI, 2012)</t>
  </si>
  <si>
    <t>http://unfccc.int/meetings/copenhagen_dec_2009/items/5276.php</t>
  </si>
  <si>
    <t>Wind, Solar, Geothermal</t>
  </si>
  <si>
    <t>Power production</t>
  </si>
  <si>
    <t>Doubling</t>
  </si>
  <si>
    <t>https://www.whitehouse.gov/the-press-office/2013/03/15/fact-sheet-president-obama-s-blueprint-clean-and-secure-energy-future</t>
  </si>
  <si>
    <t>Share in power capacities</t>
  </si>
  <si>
    <t>http://www.gob.mx/cms/uploads/attachment/file/213/PROSENER.pdf</t>
  </si>
  <si>
    <t>Non-fossil + cogeneration</t>
  </si>
  <si>
    <t>National Development Plan 2014-2018</t>
  </si>
  <si>
    <t>http://www.dof.gob.mx/nota_detalle.php?codigo=5421295&amp;fecha=24/12/2015</t>
  </si>
  <si>
    <t>Energy Transition Law 2015</t>
  </si>
  <si>
    <t>http://www.bfe.admin.ch/themen/00526/00527/index.html?lang=en</t>
  </si>
  <si>
    <t>Energy Strategy 2050</t>
  </si>
  <si>
    <t>Hydro: 350 GW
Nuclear : 58 GW
Solar: 100 GW
Wind: 200 GW</t>
  </si>
  <si>
    <t>Biomass: +10 GW
Solar: +100 GW
Wind: +60 GW</t>
  </si>
  <si>
    <t>Biomass: 5.5 GW
Solar: 28 GW
Wind: 6 GW</t>
  </si>
  <si>
    <t>Nuclear: 1.4 GW
Renewables: 23.3 GW</t>
  </si>
  <si>
    <t>Hydro: 34 GW
Solar: 5 GW
Wind: 20 GW</t>
  </si>
  <si>
    <t>Solar: 9.4 GW
Wind: 8.5 GW</t>
  </si>
  <si>
    <t>Biomass: 18 GW
Hydro: 117 GW + small hydro 8 GW
Nuclear: 3 GW
Solar: 7 GW
Wind: 24 GW</t>
  </si>
  <si>
    <t>Decenal Energy Expansion Plan (2024)</t>
  </si>
  <si>
    <t>http://www.epe.gov.br/Estudos/Documents/PDE%202024.pdf</t>
  </si>
  <si>
    <t>New Zealand Energy Efficiency and Conservation Strategy 2011-2016</t>
  </si>
  <si>
    <t>http://www.eeca.govt.nz/energy-use-in-new-zealand/energy-strategy-and-policy/</t>
  </si>
  <si>
    <t>http://www.melectrico.com.ar/web/index.php?option=com_content&amp;view=article&amp;id=1107</t>
  </si>
  <si>
    <t>Capacity targets</t>
  </si>
  <si>
    <t>Capacity targets
Additional vs. 2010</t>
  </si>
  <si>
    <t>Renewables law, 2015</t>
  </si>
  <si>
    <t>Share in final consumption</t>
  </si>
  <si>
    <t>http://saee.gov.ua/en/documents</t>
  </si>
  <si>
    <t>National Action Plan for Renewable Energy (2014)</t>
  </si>
  <si>
    <t>Biomass: 1 GW
Hydro: 5.4 GW
Solar: 2.3 GW
Wind: 2.3 GW</t>
  </si>
  <si>
    <t>National Renewable Energy Policy and Action Plan (2010)</t>
  </si>
  <si>
    <t>Biomass: 0.8 GW
Hydro (small): 0.5 GW
Solar PV: 0.2 GW</t>
  </si>
  <si>
    <t>National Energy Development Strategy 2020 (2013)</t>
  </si>
  <si>
    <t>Power Development Plan 2011-2020 (2013)</t>
  </si>
  <si>
    <t>http://www.asialeds.org/resource/viet-nam-national-energy-development-strategy-2020-with-an-outlook-to-2050/</t>
  </si>
  <si>
    <t>http://www.asialeds.org/resource/viet-nam-power-development-plan-2011-2020-with-an-outlook-to-2030/</t>
  </si>
  <si>
    <t>http://www.ebrd.com/news/2015/ebrd-supports-turkeys-shift-to-renewable-energy.html</t>
  </si>
  <si>
    <t>National Renewable Energy Action Plan (2014)</t>
  </si>
  <si>
    <t>Energy Strategy Plan 2010-2014</t>
  </si>
  <si>
    <t>http://library.e.abb.com/public/bcfe8957cb2c8b2ac12578640051cf04/Turkey.pdf</t>
  </si>
  <si>
    <t>http://unfccc.int/national_reports/non-annex_i_natcom/submitted_natcom/items/653.php
http://unfccc.int/meetings/cop_15/copenhagen_accord/items/5265.php
http://eng.me.go.kr/eng/web/index.do?menuId=204&amp;findDepth=1</t>
  </si>
  <si>
    <t>http://unfccc.int/national_reports/non-annex_i_natcom/submitted_natcom/items/653.php
http://unfccc.int/meetings/cop_15/copenhagen_accord/items/5265.php
http://www.mct.gov.br/index.php/content/view/326984.html</t>
  </si>
  <si>
    <t>Copenhagen Accord (UNFCCC, 2009); National Communication 6 (UNFCCC, 2013)</t>
  </si>
  <si>
    <t>http://unfccc.int/national_reports/annex_i_natcom/submitted_natcom/items/7742.php
http://unfccc.int/meetings/cop_15/copenhagen_accord/items/5265.php</t>
  </si>
  <si>
    <t>GHG Policies in 2020</t>
  </si>
  <si>
    <t>Energy Policies in 2020</t>
  </si>
  <si>
    <t>White House</t>
  </si>
  <si>
    <t>Australian Government, Department of Environment</t>
  </si>
  <si>
    <t>WRI</t>
  </si>
  <si>
    <t>Energy Development Strategy Action Plan (2014-2020)</t>
  </si>
  <si>
    <t>Egypt Regional Center for Renewable Energy and Efficency</t>
  </si>
  <si>
    <t>India's Union Budget 2015-2016</t>
  </si>
  <si>
    <t>Energy and Mineral Resources Ministry</t>
  </si>
  <si>
    <t>Ministry of Economics, Trade and Industry</t>
  </si>
  <si>
    <t>US EPA</t>
  </si>
  <si>
    <t>European Commission , DG Energy</t>
  </si>
  <si>
    <t>Not reached (follows EU ETS price)</t>
  </si>
  <si>
    <t>Implemented</t>
  </si>
  <si>
    <t>Region</t>
  </si>
  <si>
    <t>Europe</t>
  </si>
  <si>
    <t>Energy, industrial processes</t>
  </si>
  <si>
    <t>All sectors</t>
  </si>
  <si>
    <t>FF combustion</t>
  </si>
  <si>
    <t>-30%</t>
  </si>
  <si>
    <t>North America</t>
  </si>
  <si>
    <t>All sectors excl LULUCF</t>
  </si>
  <si>
    <t>Central &amp; South America</t>
  </si>
  <si>
    <t>Energy</t>
  </si>
  <si>
    <t>CO2, CH4, N2O</t>
  </si>
  <si>
    <t>Pacific</t>
  </si>
  <si>
    <t>All sectors excl sinks</t>
  </si>
  <si>
    <t>Asia</t>
  </si>
  <si>
    <t>CIS</t>
  </si>
  <si>
    <t>Middle East</t>
  </si>
  <si>
    <t>ME</t>
  </si>
  <si>
    <t>Africa</t>
  </si>
  <si>
    <t>-7%</t>
  </si>
  <si>
    <t>UN Party</t>
  </si>
  <si>
    <t>Power, transport and industry</t>
  </si>
  <si>
    <t>2030 (BAU)</t>
  </si>
  <si>
    <t>2025 (BAU)</t>
  </si>
  <si>
    <t>2035 (BAU)</t>
  </si>
  <si>
    <t>Commissioning of a nuclear power plant</t>
  </si>
  <si>
    <t>GHG coverage</t>
  </si>
  <si>
    <t>GECO2016 - Reference scenario</t>
  </si>
  <si>
    <t>http://www.mapschile.cl/documentos-de-interes/
http://www.energycommunity.org/documents/Aplicacion%20de%20LEAP%20en%20Chile,%202010.pdf
http://unfccc.int/meetings/cop_15/copenhagen_accord/items/5265.php</t>
  </si>
  <si>
    <t>-5% (conditional: 
-10% to -20%)</t>
  </si>
  <si>
    <t>http://seda.gov.my/?s=31</t>
  </si>
  <si>
    <t>GECO2016 - INDC scenarios</t>
  </si>
  <si>
    <t>Climate policies in 2025-2035</t>
  </si>
  <si>
    <t>Tapping the full hydroelectric potential</t>
  </si>
  <si>
    <t>Decarbonised electricity by 2050 (US$349bn 2010-2050)</t>
  </si>
  <si>
    <t>n/a</t>
  </si>
  <si>
    <t>All sectors (LULUCF net-net)</t>
  </si>
  <si>
    <t>Energy, agriculture, forestry, waste (no LULUCF)</t>
  </si>
  <si>
    <t>Energy, agriculture, forestry (no LULUCF)</t>
  </si>
  <si>
    <r>
      <t>Energy</t>
    </r>
    <r>
      <rPr>
        <sz val="9"/>
        <color theme="1"/>
        <rFont val="Verdana"/>
        <family val="2"/>
      </rPr>
      <t>, agriculture</t>
    </r>
  </si>
  <si>
    <t>Energy, Agriculture, Waste, LULUCF</t>
  </si>
  <si>
    <t>CO2, CH4</t>
  </si>
  <si>
    <t>Electricity, Transport, Waste, Forestry</t>
  </si>
  <si>
    <t>Venezuela</t>
  </si>
  <si>
    <t>Energy, agriculture, waste, LULUCF</t>
  </si>
  <si>
    <t>-130 MtCO2e</t>
  </si>
  <si>
    <t>All sectors (net of sinks)</t>
  </si>
  <si>
    <t>CO2, CH4, NOx</t>
  </si>
  <si>
    <t>All sectors (gross emissions)</t>
  </si>
  <si>
    <t>at 398-614 MtCO2e</t>
  </si>
  <si>
    <t xml:space="preserve">2020-2035: plateau </t>
  </si>
  <si>
    <t>GECO2016 INDC</t>
  </si>
  <si>
    <t>Not reached (EU price)</t>
  </si>
  <si>
    <t>1.3 GW in 2040</t>
  </si>
  <si>
    <t>Country not represented</t>
  </si>
  <si>
    <t>Energy demand</t>
  </si>
  <si>
    <t>%reduction vs. BAU</t>
  </si>
  <si>
    <t>http://ec.europa.eu/energy/en/topics/energy-efficiency/energy-efficiency-directive</t>
  </si>
  <si>
    <t>-20% (primary: 1.5 Gtoe, final: 1.1 Gtoe)</t>
  </si>
  <si>
    <t>Not reached (14%)</t>
  </si>
  <si>
    <t>2020 (BAU)</t>
  </si>
  <si>
    <t>n.s.</t>
  </si>
  <si>
    <t>-36.1% to -38.9%</t>
  </si>
  <si>
    <t>-34%</t>
  </si>
  <si>
    <t>Share in gross final demand</t>
  </si>
  <si>
    <t>Share in primary energy</t>
  </si>
  <si>
    <t>Renewables excl. hydro</t>
  </si>
  <si>
    <t>Share in power production</t>
  </si>
  <si>
    <t>Technology / Sector</t>
  </si>
  <si>
    <t>LULUCF</t>
  </si>
  <si>
    <t>Hydro</t>
  </si>
  <si>
    <t>Capacity</t>
  </si>
  <si>
    <t>Nuclear</t>
  </si>
  <si>
    <t>Non-fossil fuels</t>
  </si>
  <si>
    <t>Electricity grid</t>
  </si>
  <si>
    <t>Reduction of losses</t>
  </si>
  <si>
    <t>CO2 captured and stored</t>
  </si>
  <si>
    <t>Electric transport</t>
  </si>
  <si>
    <t>Investment</t>
  </si>
  <si>
    <t>Share in vehicles</t>
  </si>
  <si>
    <t>Share in of liquid biofuels</t>
  </si>
  <si>
    <t>28-33%</t>
  </si>
  <si>
    <t>2.2 GW (conditional: 4.3 GW)</t>
  </si>
  <si>
    <t>20-22%</t>
  </si>
  <si>
    <t>22-24%</t>
  </si>
  <si>
    <t>Energy intensity</t>
  </si>
  <si>
    <t>Reduce relative to 2013</t>
  </si>
  <si>
    <t>Wind: 400 MW
Solar: 100 MW</t>
  </si>
  <si>
    <t>Share in new power capacity</t>
  </si>
  <si>
    <t>Wind: 60 GW
Solar: 100 GW</t>
  </si>
  <si>
    <t>Wind: 16 GW
Solar: 10 GW</t>
  </si>
  <si>
    <t>to 15%</t>
  </si>
  <si>
    <t>23 Mt CO2</t>
  </si>
  <si>
    <t>US$513 bn 2010-2050</t>
  </si>
  <si>
    <t>Plug-in vehciles</t>
  </si>
  <si>
    <t>Restoring and reforesting forests</t>
  </si>
  <si>
    <t>12 million hectares</t>
  </si>
  <si>
    <t xml:space="preserve">Restoring degraded pasturelands </t>
  </si>
  <si>
    <t>Additional 15 million hectares</t>
  </si>
  <si>
    <t xml:space="preserve">Enhancing of integrated cropland-livestock-forestry systems (ICLFS) </t>
  </si>
  <si>
    <t>5 million hectares</t>
  </si>
  <si>
    <t>Recover and sustainably manage forest + reforest</t>
  </si>
  <si>
    <t>100,000 hectares + 100,000 hectares</t>
  </si>
  <si>
    <t xml:space="preserve">Restore forest by 2017 and increase until 2025 </t>
  </si>
  <si>
    <t>500,000 hectares + 100,000 hectares/year</t>
  </si>
  <si>
    <t>Continuation of equivalent of KP LULUCF accounting</t>
  </si>
  <si>
    <t xml:space="preserve">Expected to contribute 2.6% of the 26% target </t>
  </si>
  <si>
    <t>Increase the forest stock volume on the 2005 level</t>
  </si>
  <si>
    <t xml:space="preserve">Around 4.5 billion cubic meters </t>
  </si>
  <si>
    <t xml:space="preserve">Create an additional carbon sink through additional forest and tree cover </t>
  </si>
  <si>
    <t xml:space="preserve">2.5 to 3 bn tCO2eq </t>
  </si>
  <si>
    <t>+45%</t>
  </si>
  <si>
    <t>Forest cover increase</t>
  </si>
  <si>
    <t>Landfill gas</t>
  </si>
  <si>
    <t>% used for electricity production</t>
  </si>
  <si>
    <t>European Commission JRC, June 2016</t>
  </si>
  <si>
    <t>These tables provide the GHG and energy policies and objectives put forward by the countries in 2015 within the UNFCCC as INDC (Intended Nationally Determined Contribution) and considered in the GECO2016 report.</t>
  </si>
  <si>
    <t>GECO2016 2020-2030 Policy Tables</t>
  </si>
  <si>
    <t>2020 vs. 2012</t>
  </si>
  <si>
    <t>Coal-to-liquids</t>
  </si>
  <si>
    <t>Not reached (50%)</t>
  </si>
  <si>
    <t>Ref_GHG_2020</t>
  </si>
  <si>
    <t>Ref_Energy_2020</t>
  </si>
  <si>
    <t>INDC_GHG_2025-2030</t>
  </si>
  <si>
    <t>INDC_Energy_2025-2030</t>
  </si>
  <si>
    <t>GHG-related objectives considered for 2020 in the GECO2016 Reference scenario</t>
  </si>
  <si>
    <t>Energy-related objectives considered for 2020 in the GECO2016 Reference scenario</t>
  </si>
  <si>
    <t>GHG-related objectives considered for 2025/2030 in the GECO2016 INDC scenarios</t>
  </si>
  <si>
    <t>Energy &amp; LULUCF policies in 2025-2035</t>
  </si>
  <si>
    <t>Sector not fully described</t>
  </si>
  <si>
    <t>Increase forest cover</t>
  </si>
  <si>
    <t>Up to 60 %</t>
  </si>
  <si>
    <t>Energy-related objectives considered for 2025/2030 in the GECO2016 INDC scenarios - also lists the LULUCF-related policies that appear in the INDCs</t>
  </si>
  <si>
    <t xml:space="preserve">For more information see: </t>
  </si>
  <si>
    <t>BAU emissions at Target year (Mt)</t>
  </si>
  <si>
    <t>http://www.gazette.gc.ca/rp-pr/p2/2014/2014-10-08/html/sor-dors207-eng.php</t>
  </si>
  <si>
    <t>Canadian Environmental Protection Act</t>
  </si>
  <si>
    <t>Accompanying document to the GECO2016 report</t>
  </si>
  <si>
    <t>Index</t>
  </si>
  <si>
    <t>ec.europa.eu/jrc/geco</t>
  </si>
  <si>
    <t>INDCs source: http://www4.unfccc.int/submissions/indc/Submission%20Pages/submissions.aspx</t>
  </si>
  <si>
    <t>INDC, unconditional</t>
  </si>
  <si>
    <t>INDC, conditional</t>
  </si>
  <si>
    <t>Key</t>
  </si>
  <si>
    <t>specific modelling parameters were modified in order to reach the policy target</t>
  </si>
  <si>
    <t>the policy target is reached without the need of specific policy instruments</t>
  </si>
  <si>
    <t>policy not reached on purpose (policy considered outdated or too ambitious to be considered in the Reference scenario)</t>
  </si>
  <si>
    <t>not considered because country not independently described in GECO2016 modelling (for non-GHG policies 2025-2030)</t>
  </si>
  <si>
    <t>not considered because sector not fully described in GECO2016 modelling (for non-GHG policies 2025-2030)</t>
  </si>
  <si>
    <t>Kitous, A., Keramidas, K., Vandyck, T., Saveyn, B. (2016). GECO 2016. Global Energy and Climate Outlook. Road from Paris. EUR 27952 EN. doi:10.2791/662470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</si>
</sst>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_-* #,##0_-;\-* #,##0_-;_-* &quot;-&quot;_-;_-@_-"/>
    <numFmt numFmtId="165" formatCode="_-* #,##0.00_-;\-* #,##0.00_-;_-* &quot;-&quot;??_-;_-@_-"/>
    <numFmt numFmtId="166" formatCode="0.0%"/>
    <numFmt numFmtId="167" formatCode="0.0"/>
    <numFmt numFmtId="168" formatCode="#,##0.0000"/>
    <numFmt numFmtId="169" formatCode="_(* #.##0_);_(* \(#.##0\);_(* &quot;-&quot;_);_(@_)"/>
    <numFmt numFmtId="170" formatCode="_(* #.##0.00_);_(* \(#.##0.00\);_(* &quot;-&quot;??_);_(@_)"/>
  </numFmts>
  <fonts count="4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sz val="10"/>
      <name val="Times New Roman"/>
      <family val="1"/>
    </font>
    <font>
      <b/>
      <sz val="10"/>
      <name val="Arial"/>
      <family val="2"/>
    </font>
    <font>
      <sz val="9"/>
      <name val="Times New Roman"/>
      <family val="1"/>
    </font>
    <font>
      <b/>
      <sz val="9"/>
      <name val="Times New Roman"/>
      <family val="1"/>
    </font>
    <font>
      <sz val="10"/>
      <name val="Helv"/>
    </font>
    <font>
      <sz val="10"/>
      <name val="Arial Cyr"/>
      <charset val="204"/>
    </font>
    <font>
      <b/>
      <sz val="12"/>
      <name val="Times New Roman"/>
      <family val="1"/>
    </font>
    <font>
      <sz val="10"/>
      <name val="Arial CE"/>
      <charset val="238"/>
    </font>
    <font>
      <sz val="8"/>
      <name val="Helvetica"/>
    </font>
    <font>
      <sz val="10"/>
      <name val="Times New Roman"/>
      <family val="1"/>
    </font>
    <font>
      <sz val="8"/>
      <name val="Times New Roman"/>
      <family val="1"/>
    </font>
    <font>
      <i/>
      <sz val="11"/>
      <color theme="1"/>
      <name val="Calibri"/>
      <family val="2"/>
      <scheme val="minor"/>
    </font>
    <font>
      <sz val="8"/>
      <color theme="1"/>
      <name val="Times New Roman"/>
      <family val="2"/>
    </font>
    <font>
      <sz val="8"/>
      <color theme="0"/>
      <name val="Times New Roman"/>
      <family val="2"/>
    </font>
    <font>
      <sz val="8"/>
      <color rgb="FF9C0006"/>
      <name val="Times New Roman"/>
      <family val="2"/>
    </font>
    <font>
      <sz val="6"/>
      <name val="Arial"/>
      <family val="2"/>
    </font>
    <font>
      <b/>
      <sz val="8"/>
      <color rgb="FFFA7D00"/>
      <name val="Times New Roman"/>
      <family val="2"/>
    </font>
    <font>
      <b/>
      <sz val="8"/>
      <color theme="0"/>
      <name val="Times New Roman"/>
      <family val="2"/>
    </font>
    <font>
      <sz val="8"/>
      <name val="Times"/>
      <family val="1"/>
    </font>
    <font>
      <sz val="8"/>
      <name val="Humnst777 BT"/>
    </font>
    <font>
      <i/>
      <sz val="8"/>
      <color rgb="FF7F7F7F"/>
      <name val="Times New Roman"/>
      <family val="2"/>
    </font>
    <font>
      <sz val="8"/>
      <color rgb="FF006100"/>
      <name val="Times New Roman"/>
      <family val="2"/>
    </font>
    <font>
      <u/>
      <sz val="10"/>
      <color theme="10"/>
      <name val="Times New Roman"/>
      <family val="1"/>
    </font>
    <font>
      <sz val="8"/>
      <color rgb="FF3F3F76"/>
      <name val="Times New Roman"/>
      <family val="2"/>
    </font>
    <font>
      <sz val="8"/>
      <color rgb="FFFA7D00"/>
      <name val="Times New Roman"/>
      <family val="2"/>
    </font>
    <font>
      <sz val="8"/>
      <color rgb="FF9C6500"/>
      <name val="Times New Roman"/>
      <family val="2"/>
    </font>
    <font>
      <sz val="10"/>
      <color theme="1"/>
      <name val="Times New Roman"/>
      <family val="2"/>
    </font>
    <font>
      <b/>
      <sz val="8"/>
      <color rgb="FF3F3F3F"/>
      <name val="Times New Roman"/>
      <family val="2"/>
    </font>
    <font>
      <b/>
      <sz val="8"/>
      <color theme="1"/>
      <name val="Times New Roman"/>
      <family val="2"/>
    </font>
    <font>
      <sz val="8"/>
      <color rgb="FFFF0000"/>
      <name val="Times New Roman"/>
      <family val="1"/>
    </font>
    <font>
      <sz val="11"/>
      <color rgb="FFFF0000"/>
      <name val="Calibri"/>
      <family val="2"/>
      <scheme val="minor"/>
    </font>
    <font>
      <u/>
      <sz val="11"/>
      <color theme="10"/>
      <name val="Calibri"/>
      <family val="2"/>
      <scheme val="minor"/>
    </font>
    <font>
      <sz val="11"/>
      <color theme="0"/>
      <name val="Calibri"/>
      <family val="2"/>
      <scheme val="minor"/>
    </font>
    <font>
      <sz val="11"/>
      <color rgb="FF333333"/>
      <name val="Calibri"/>
      <family val="2"/>
      <scheme val="minor"/>
    </font>
    <font>
      <b/>
      <sz val="14"/>
      <name val="Calibri"/>
      <family val="2"/>
      <scheme val="minor"/>
    </font>
    <font>
      <sz val="9"/>
      <color theme="1"/>
      <name val="Verdana"/>
      <family val="2"/>
    </font>
    <font>
      <i/>
      <sz val="10"/>
      <color theme="1"/>
      <name val="Calibri"/>
      <family val="2"/>
      <scheme val="minor"/>
    </font>
    <font>
      <b/>
      <u/>
      <sz val="11"/>
      <color theme="1"/>
      <name val="Calibri"/>
      <family val="2"/>
      <scheme val="minor"/>
    </font>
    <font>
      <b/>
      <sz val="16"/>
      <color theme="1"/>
      <name val="Calibri"/>
      <family val="2"/>
      <scheme val="minor"/>
    </font>
    <font>
      <sz val="10"/>
      <color theme="1"/>
      <name val="Verdana"/>
      <family val="2"/>
    </font>
    <font>
      <sz val="8"/>
      <color theme="1"/>
      <name val="Verdana"/>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theme="3" tint="0.59999389629810485"/>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theme="4" tint="0.39997558519241921"/>
      </top>
      <bottom style="thin">
        <color theme="4" tint="0.39997558519241921"/>
      </bottom>
      <diagonal/>
    </border>
  </borders>
  <cellStyleXfs count="108">
    <xf numFmtId="0" fontId="0" fillId="0" borderId="0"/>
    <xf numFmtId="9" fontId="1" fillId="0" borderId="0" applyFont="0" applyFill="0" applyBorder="0" applyAlignment="0" applyProtection="0"/>
    <xf numFmtId="4" fontId="3" fillId="0" borderId="0"/>
    <xf numFmtId="4" fontId="3" fillId="0" borderId="0"/>
    <xf numFmtId="4" fontId="3" fillId="0" borderId="0"/>
    <xf numFmtId="4" fontId="3" fillId="0" borderId="0"/>
    <xf numFmtId="0" fontId="5" fillId="0" borderId="0"/>
    <xf numFmtId="49" fontId="7" fillId="0" borderId="8" applyNumberFormat="0" applyFont="0" applyFill="0" applyBorder="0" applyProtection="0">
      <alignment horizontal="left" vertical="center" indent="2"/>
    </xf>
    <xf numFmtId="49" fontId="7" fillId="0" borderId="9" applyNumberFormat="0" applyFont="0" applyFill="0" applyBorder="0" applyProtection="0">
      <alignment horizontal="left" vertical="center" indent="5"/>
    </xf>
    <xf numFmtId="4" fontId="7" fillId="33" borderId="8">
      <alignment horizontal="right" vertical="center"/>
    </xf>
    <xf numFmtId="4" fontId="8" fillId="0" borderId="10" applyFill="0" applyBorder="0" applyProtection="0">
      <alignment horizontal="right" vertical="center"/>
    </xf>
    <xf numFmtId="0" fontId="9" fillId="0" borderId="0"/>
    <xf numFmtId="0" fontId="9" fillId="0" borderId="0"/>
    <xf numFmtId="0" fontId="10" fillId="0" borderId="7"/>
    <xf numFmtId="0" fontId="6" fillId="0" borderId="0"/>
    <xf numFmtId="0" fontId="3" fillId="0" borderId="0">
      <alignment horizontal="left" indent="2"/>
    </xf>
    <xf numFmtId="0" fontId="11" fillId="0" borderId="0" applyNumberFormat="0" applyFill="0" applyBorder="0" applyAlignment="0" applyProtection="0"/>
    <xf numFmtId="4" fontId="7" fillId="0" borderId="11">
      <alignment horizontal="right" vertical="center"/>
    </xf>
    <xf numFmtId="0" fontId="12" fillId="0" borderId="0"/>
    <xf numFmtId="4" fontId="7" fillId="0" borderId="8" applyFill="0" applyBorder="0" applyProtection="0">
      <alignment horizontal="right" vertical="center"/>
    </xf>
    <xf numFmtId="49" fontId="8" fillId="0" borderId="8" applyNumberFormat="0" applyFill="0" applyBorder="0" applyProtection="0">
      <alignment horizontal="left" vertical="center"/>
    </xf>
    <xf numFmtId="0" fontId="7" fillId="0" borderId="8" applyNumberFormat="0" applyFill="0" applyAlignment="0" applyProtection="0"/>
    <xf numFmtId="0" fontId="13" fillId="34" borderId="0" applyNumberFormat="0" applyFont="0" applyBorder="0" applyAlignment="0" applyProtection="0"/>
    <xf numFmtId="0" fontId="11" fillId="0" borderId="0" applyNumberFormat="0" applyFont="0" applyFill="0" applyBorder="0" applyAlignment="0">
      <protection locked="0"/>
    </xf>
    <xf numFmtId="168" fontId="7" fillId="35" borderId="8" applyNumberFormat="0" applyFont="0" applyBorder="0" applyAlignment="0" applyProtection="0">
      <alignment horizontal="right" vertical="center"/>
    </xf>
    <xf numFmtId="0" fontId="7" fillId="36" borderId="8"/>
    <xf numFmtId="0" fontId="7" fillId="0" borderId="0"/>
    <xf numFmtId="0" fontId="10" fillId="0" borderId="0"/>
    <xf numFmtId="4" fontId="7" fillId="0" borderId="0"/>
    <xf numFmtId="0" fontId="14"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9" fillId="3" borderId="0" applyNumberFormat="0" applyBorder="0" applyAlignment="0" applyProtection="0"/>
    <xf numFmtId="0" fontId="20" fillId="0" borderId="0">
      <alignment horizontal="right"/>
    </xf>
    <xf numFmtId="0" fontId="21" fillId="6" borderId="1" applyNumberFormat="0" applyAlignment="0" applyProtection="0"/>
    <xf numFmtId="0" fontId="22" fillId="7" borderId="4" applyNumberFormat="0" applyAlignment="0" applyProtection="0"/>
    <xf numFmtId="169" fontId="23" fillId="0" borderId="0" applyFont="0" applyFill="0" applyBorder="0" applyAlignment="0" applyProtection="0"/>
    <xf numFmtId="41" fontId="3" fillId="0" borderId="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0" fontId="23" fillId="0" borderId="0" applyFont="0" applyFill="0" applyBorder="0" applyAlignment="0" applyProtection="0"/>
    <xf numFmtId="43" fontId="3" fillId="0" borderId="0" applyFont="0" applyFill="0" applyBorder="0" applyAlignment="0" applyProtection="0"/>
    <xf numFmtId="43" fontId="3" fillId="0" borderId="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165" fontId="24" fillId="0" borderId="0" applyFont="0" applyFill="0" applyBorder="0" applyAlignment="0" applyProtection="0"/>
    <xf numFmtId="43" fontId="23" fillId="0" borderId="0" applyFont="0" applyFill="0" applyBorder="0" applyAlignment="0" applyProtection="0"/>
    <xf numFmtId="165" fontId="2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0" borderId="0" applyNumberFormat="0" applyFill="0" applyBorder="0" applyAlignment="0" applyProtection="0"/>
    <xf numFmtId="0" fontId="28" fillId="5" borderId="1" applyNumberFormat="0" applyAlignment="0" applyProtection="0"/>
    <xf numFmtId="0" fontId="29" fillId="0" borderId="3" applyNumberFormat="0" applyFill="0" applyAlignment="0" applyProtection="0"/>
    <xf numFmtId="0" fontId="30" fillId="4" borderId="0" applyNumberFormat="0" applyBorder="0" applyAlignment="0" applyProtection="0"/>
    <xf numFmtId="0" fontId="15" fillId="0" borderId="0"/>
    <xf numFmtId="0" fontId="23" fillId="0" borderId="0"/>
    <xf numFmtId="0" fontId="3" fillId="0" borderId="0"/>
    <xf numFmtId="0" fontId="31" fillId="0" borderId="0"/>
    <xf numFmtId="0" fontId="15" fillId="0" borderId="0"/>
    <xf numFmtId="0" fontId="15" fillId="0" borderId="0"/>
    <xf numFmtId="0" fontId="17" fillId="0" borderId="0"/>
    <xf numFmtId="0" fontId="23" fillId="0" borderId="0"/>
    <xf numFmtId="0" fontId="3" fillId="0" borderId="0"/>
    <xf numFmtId="0" fontId="1" fillId="0" borderId="0"/>
    <xf numFmtId="0" fontId="17" fillId="0" borderId="0"/>
    <xf numFmtId="0" fontId="14" fillId="0" borderId="0"/>
    <xf numFmtId="0" fontId="17" fillId="0" borderId="0"/>
    <xf numFmtId="0" fontId="15" fillId="0" borderId="0"/>
    <xf numFmtId="0" fontId="1" fillId="0" borderId="0"/>
    <xf numFmtId="0" fontId="17" fillId="8" borderId="5" applyNumberFormat="0" applyFont="0" applyAlignment="0" applyProtection="0"/>
    <xf numFmtId="0" fontId="32" fillId="6" borderId="2"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33" fillId="0" borderId="6" applyNumberFormat="0" applyFill="0" applyAlignment="0" applyProtection="0"/>
    <xf numFmtId="0" fontId="34" fillId="0" borderId="0" applyNumberFormat="0" applyFill="0" applyBorder="0" applyAlignment="0" applyProtection="0"/>
    <xf numFmtId="0" fontId="36" fillId="0" borderId="0" applyNumberFormat="0" applyFill="0" applyBorder="0" applyAlignment="0" applyProtection="0"/>
  </cellStyleXfs>
  <cellXfs count="121">
    <xf numFmtId="0" fontId="0" fillId="0" borderId="0" xfId="0"/>
    <xf numFmtId="0" fontId="0" fillId="0" borderId="0" xfId="0" applyAlignment="1">
      <alignment horizontal="left" vertical="top"/>
    </xf>
    <xf numFmtId="0" fontId="4" fillId="0" borderId="0" xfId="0" applyFont="1" applyFill="1"/>
    <xf numFmtId="0" fontId="0" fillId="0" borderId="0" xfId="0" applyFill="1"/>
    <xf numFmtId="9" fontId="0" fillId="0" borderId="0" xfId="0" applyNumberFormat="1"/>
    <xf numFmtId="0" fontId="2" fillId="0" borderId="0" xfId="0" applyFont="1"/>
    <xf numFmtId="0" fontId="0" fillId="0" borderId="0" xfId="0" applyAlignment="1">
      <alignment wrapText="1"/>
    </xf>
    <xf numFmtId="9" fontId="0" fillId="0" borderId="0" xfId="0" quotePrefix="1" applyNumberFormat="1"/>
    <xf numFmtId="0" fontId="0" fillId="0" borderId="0" xfId="0" applyNumberFormat="1"/>
    <xf numFmtId="0" fontId="0" fillId="0" borderId="0" xfId="0" applyAlignment="1">
      <alignment horizontal="left"/>
    </xf>
    <xf numFmtId="0" fontId="0" fillId="0" borderId="0" xfId="0" applyFill="1" applyAlignment="1">
      <alignment horizontal="left" vertical="top"/>
    </xf>
    <xf numFmtId="1" fontId="0" fillId="0" borderId="0" xfId="0" applyNumberFormat="1" applyAlignment="1">
      <alignment horizontal="left" vertical="top" wrapText="1"/>
    </xf>
    <xf numFmtId="1" fontId="0" fillId="0" borderId="0" xfId="0" applyNumberFormat="1" applyAlignment="1">
      <alignment horizontal="left" vertical="top"/>
    </xf>
    <xf numFmtId="0" fontId="0" fillId="0" borderId="0" xfId="0" applyFill="1" applyAlignment="1">
      <alignment horizontal="left" vertical="top" wrapText="1"/>
    </xf>
    <xf numFmtId="0" fontId="0" fillId="0" borderId="0" xfId="0" applyFont="1" applyFill="1" applyAlignment="1">
      <alignment horizontal="left" vertical="top"/>
    </xf>
    <xf numFmtId="0" fontId="35" fillId="0" borderId="0" xfId="0" applyFont="1"/>
    <xf numFmtId="0" fontId="4" fillId="0" borderId="0" xfId="0" applyFont="1" applyAlignment="1">
      <alignment horizontal="left" vertical="top"/>
    </xf>
    <xf numFmtId="0" fontId="36" fillId="0" borderId="0" xfId="107"/>
    <xf numFmtId="0" fontId="0" fillId="0" borderId="0" xfId="0" applyAlignment="1">
      <alignment horizontal="right" wrapText="1"/>
    </xf>
    <xf numFmtId="0" fontId="0" fillId="0" borderId="0" xfId="0" applyAlignment="1">
      <alignment horizontal="left" vertical="top" wrapText="1"/>
    </xf>
    <xf numFmtId="0" fontId="4" fillId="0" borderId="0" xfId="0" applyFont="1" applyFill="1" applyAlignment="1">
      <alignment horizontal="left" vertical="top"/>
    </xf>
    <xf numFmtId="9" fontId="4" fillId="0" borderId="0" xfId="0" quotePrefix="1" applyNumberFormat="1" applyFont="1" applyAlignment="1">
      <alignment horizontal="left" vertical="top" wrapText="1"/>
    </xf>
    <xf numFmtId="9" fontId="0" fillId="0" borderId="0" xfId="0" applyNumberFormat="1" applyFill="1" applyAlignment="1">
      <alignment horizontal="left" vertical="top"/>
    </xf>
    <xf numFmtId="9" fontId="4" fillId="0" borderId="0" xfId="1" applyFont="1" applyAlignment="1">
      <alignment horizontal="left" vertical="top" wrapText="1"/>
    </xf>
    <xf numFmtId="9" fontId="0" fillId="0" borderId="0" xfId="0" quotePrefix="1" applyNumberFormat="1" applyAlignment="1">
      <alignment horizontal="left" vertical="top" wrapText="1"/>
    </xf>
    <xf numFmtId="9" fontId="36" fillId="0" borderId="0" xfId="107" applyNumberFormat="1" applyAlignment="1">
      <alignment horizontal="left" vertical="top" wrapText="1"/>
    </xf>
    <xf numFmtId="9" fontId="0" fillId="0" borderId="0" xfId="1" quotePrefix="1" applyFont="1" applyAlignment="1">
      <alignment horizontal="left" vertical="top" wrapText="1"/>
    </xf>
    <xf numFmtId="0" fontId="36" fillId="0" borderId="0" xfId="107" applyAlignment="1">
      <alignment horizontal="left" vertical="top" wrapText="1"/>
    </xf>
    <xf numFmtId="9" fontId="0" fillId="0" borderId="0" xfId="0" applyNumberFormat="1" applyFill="1" applyAlignment="1">
      <alignment horizontal="left" vertical="top" wrapText="1"/>
    </xf>
    <xf numFmtId="166" fontId="0" fillId="0" borderId="0" xfId="0" quotePrefix="1" applyNumberFormat="1" applyAlignment="1">
      <alignment horizontal="left" vertical="top" wrapText="1"/>
    </xf>
    <xf numFmtId="9" fontId="0" fillId="0" borderId="0" xfId="0" quotePrefix="1" applyNumberFormat="1" applyAlignment="1">
      <alignment horizontal="left" vertical="top"/>
    </xf>
    <xf numFmtId="9" fontId="4" fillId="0" borderId="0" xfId="0" quotePrefix="1" applyNumberFormat="1" applyFont="1" applyFill="1" applyAlignment="1">
      <alignment horizontal="left" vertical="top" wrapText="1"/>
    </xf>
    <xf numFmtId="0" fontId="0" fillId="0" borderId="0" xfId="0" applyNumberFormat="1" applyAlignment="1">
      <alignment horizontal="left" vertical="top"/>
    </xf>
    <xf numFmtId="9" fontId="0" fillId="0" borderId="0" xfId="0" applyNumberFormat="1" applyAlignment="1">
      <alignment horizontal="left" vertical="top"/>
    </xf>
    <xf numFmtId="166" fontId="0" fillId="0" borderId="0" xfId="0" applyNumberFormat="1" applyFill="1" applyAlignment="1">
      <alignment horizontal="left" vertical="top"/>
    </xf>
    <xf numFmtId="0" fontId="0" fillId="0" borderId="0" xfId="0" applyNumberFormat="1" applyFill="1" applyAlignment="1">
      <alignment horizontal="left" vertical="top"/>
    </xf>
    <xf numFmtId="0" fontId="0" fillId="0" borderId="0" xfId="0" applyFont="1" applyAlignment="1">
      <alignment horizontal="left" vertical="top"/>
    </xf>
    <xf numFmtId="0" fontId="0" fillId="0" borderId="0" xfId="0" applyFont="1" applyAlignment="1">
      <alignment horizontal="left" vertical="top" wrapText="1"/>
    </xf>
    <xf numFmtId="166" fontId="4" fillId="0" borderId="0" xfId="0" applyNumberFormat="1" applyFont="1" applyFill="1" applyAlignment="1">
      <alignment horizontal="left" vertical="top" wrapText="1"/>
    </xf>
    <xf numFmtId="0" fontId="4" fillId="0" borderId="0" xfId="0" applyNumberFormat="1" applyFont="1" applyFill="1" applyAlignment="1">
      <alignment horizontal="left" vertical="top"/>
    </xf>
    <xf numFmtId="9" fontId="4" fillId="0" borderId="0" xfId="0" applyNumberFormat="1" applyFont="1" applyFill="1" applyAlignment="1">
      <alignment horizontal="left" vertical="top" wrapText="1"/>
    </xf>
    <xf numFmtId="166" fontId="0" fillId="0" borderId="0" xfId="0" applyNumberFormat="1" applyFill="1" applyAlignment="1">
      <alignment horizontal="left" vertical="top" wrapText="1"/>
    </xf>
    <xf numFmtId="0" fontId="4" fillId="0" borderId="0" xfId="0" applyFont="1" applyAlignment="1">
      <alignment horizontal="left" vertical="top" wrapText="1"/>
    </xf>
    <xf numFmtId="0" fontId="37"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Alignment="1"/>
    <xf numFmtId="0" fontId="2" fillId="0" borderId="0" xfId="0" applyFont="1" applyAlignment="1"/>
    <xf numFmtId="0" fontId="0" fillId="0" borderId="0" xfId="0" applyFill="1" applyAlignment="1">
      <alignment wrapText="1"/>
    </xf>
    <xf numFmtId="0" fontId="16" fillId="0" borderId="0" xfId="0" applyFont="1" applyFill="1"/>
    <xf numFmtId="0" fontId="2" fillId="37" borderId="0" xfId="0" applyFont="1" applyFill="1" applyAlignment="1">
      <alignment horizontal="left" vertical="top"/>
    </xf>
    <xf numFmtId="0" fontId="0" fillId="37" borderId="0" xfId="0" applyFill="1" applyAlignment="1">
      <alignment horizontal="left" vertical="top"/>
    </xf>
    <xf numFmtId="0" fontId="0" fillId="37" borderId="0" xfId="0" applyFill="1" applyAlignment="1">
      <alignment horizontal="left" vertical="top" wrapText="1"/>
    </xf>
    <xf numFmtId="0" fontId="0" fillId="37" borderId="0" xfId="0" quotePrefix="1" applyFill="1" applyAlignment="1">
      <alignment horizontal="left" vertical="top"/>
    </xf>
    <xf numFmtId="0" fontId="39" fillId="0" borderId="0" xfId="0" applyFont="1" applyFill="1"/>
    <xf numFmtId="0" fontId="4" fillId="0" borderId="0" xfId="0" applyNumberFormat="1" applyFont="1" applyFill="1"/>
    <xf numFmtId="0" fontId="4" fillId="0" borderId="0" xfId="0" applyFont="1" applyFill="1" applyAlignment="1">
      <alignment horizontal="left"/>
    </xf>
    <xf numFmtId="0" fontId="4" fillId="0" borderId="0" xfId="0" applyFont="1" applyFill="1" applyAlignment="1">
      <alignment wrapText="1"/>
    </xf>
    <xf numFmtId="0" fontId="0" fillId="0" borderId="0" xfId="0" applyAlignment="1">
      <alignment horizontal="center" vertical="center" wrapText="1"/>
    </xf>
    <xf numFmtId="9" fontId="0" fillId="0" borderId="0" xfId="0" quotePrefix="1" applyNumberFormat="1" applyFill="1" applyAlignment="1">
      <alignment horizontal="left" vertical="top" wrapText="1"/>
    </xf>
    <xf numFmtId="1" fontId="2" fillId="37" borderId="0" xfId="0" applyNumberFormat="1" applyFont="1" applyFill="1" applyAlignment="1">
      <alignment horizontal="left" vertical="top"/>
    </xf>
    <xf numFmtId="1" fontId="0" fillId="0" borderId="0" xfId="0" quotePrefix="1" applyNumberFormat="1" applyAlignment="1">
      <alignment horizontal="left" vertical="top" wrapText="1"/>
    </xf>
    <xf numFmtId="1" fontId="4" fillId="0" borderId="0" xfId="0" quotePrefix="1" applyNumberFormat="1" applyFont="1" applyAlignment="1">
      <alignment horizontal="left" vertical="top" wrapText="1"/>
    </xf>
    <xf numFmtId="1" fontId="0" fillId="0" borderId="0" xfId="0" applyNumberFormat="1" applyFill="1" applyAlignment="1">
      <alignment horizontal="center" vertical="top" wrapText="1"/>
    </xf>
    <xf numFmtId="1" fontId="2" fillId="37" borderId="0" xfId="0" applyNumberFormat="1" applyFont="1" applyFill="1" applyAlignment="1">
      <alignment horizontal="center" vertical="top"/>
    </xf>
    <xf numFmtId="1" fontId="0" fillId="0" borderId="0" xfId="0" applyNumberFormat="1" applyAlignment="1">
      <alignment horizontal="center" vertical="top" wrapText="1"/>
    </xf>
    <xf numFmtId="1" fontId="0" fillId="0" borderId="0" xfId="0" quotePrefix="1" applyNumberFormat="1" applyAlignment="1">
      <alignment horizontal="center" vertical="top" wrapText="1"/>
    </xf>
    <xf numFmtId="1" fontId="0" fillId="0" borderId="0" xfId="0" applyNumberFormat="1" applyFill="1" applyAlignment="1">
      <alignment horizontal="left" vertical="top"/>
    </xf>
    <xf numFmtId="0" fontId="0" fillId="0" borderId="0" xfId="0" applyBorder="1" applyAlignment="1">
      <alignment horizontal="left" vertical="top" wrapText="1"/>
    </xf>
    <xf numFmtId="0" fontId="16" fillId="0" borderId="0" xfId="0" applyFont="1" applyAlignment="1">
      <alignment horizontal="left" vertical="top"/>
    </xf>
    <xf numFmtId="1" fontId="0" fillId="0" borderId="0" xfId="0" quotePrefix="1" applyNumberFormat="1" applyFill="1" applyAlignment="1">
      <alignment horizontal="left" vertical="top" wrapText="1"/>
    </xf>
    <xf numFmtId="1" fontId="0" fillId="0" borderId="0" xfId="1" quotePrefix="1" applyNumberFormat="1" applyFont="1" applyFill="1" applyAlignment="1">
      <alignment horizontal="left" vertical="top" wrapText="1"/>
    </xf>
    <xf numFmtId="1" fontId="4" fillId="0" borderId="0" xfId="0" quotePrefix="1" applyNumberFormat="1" applyFont="1" applyFill="1" applyAlignment="1">
      <alignment horizontal="left" vertical="top" wrapText="1"/>
    </xf>
    <xf numFmtId="0" fontId="0" fillId="0" borderId="0" xfId="0" applyAlignment="1">
      <alignment vertical="top"/>
    </xf>
    <xf numFmtId="0" fontId="0" fillId="0" borderId="0" xfId="0" applyAlignment="1">
      <alignment vertical="top" wrapText="1"/>
    </xf>
    <xf numFmtId="167" fontId="0" fillId="0" borderId="0" xfId="0" applyNumberFormat="1" applyAlignment="1">
      <alignment vertical="top"/>
    </xf>
    <xf numFmtId="0" fontId="0" fillId="0" borderId="12" xfId="0" applyFont="1" applyBorder="1" applyAlignment="1">
      <alignment vertical="top"/>
    </xf>
    <xf numFmtId="0" fontId="0" fillId="37" borderId="0" xfId="0" applyFill="1" applyAlignment="1">
      <alignment vertical="top"/>
    </xf>
    <xf numFmtId="0" fontId="0" fillId="0" borderId="0" xfId="0" applyFill="1" applyAlignment="1">
      <alignment vertical="top"/>
    </xf>
    <xf numFmtId="167" fontId="0" fillId="0" borderId="12" xfId="0" applyNumberFormat="1" applyFont="1" applyBorder="1" applyAlignment="1">
      <alignment vertical="top"/>
    </xf>
    <xf numFmtId="0" fontId="0" fillId="0" borderId="12" xfId="0" applyFont="1" applyFill="1" applyBorder="1" applyAlignment="1">
      <alignment vertical="top"/>
    </xf>
    <xf numFmtId="0" fontId="0" fillId="0" borderId="12" xfId="0" applyBorder="1" applyAlignment="1">
      <alignment horizontal="left" vertical="top" wrapText="1"/>
    </xf>
    <xf numFmtId="0" fontId="16" fillId="0" borderId="0" xfId="0" applyFont="1"/>
    <xf numFmtId="0" fontId="41" fillId="0" borderId="0" xfId="0" applyFont="1" applyAlignment="1">
      <alignment horizontal="left" indent="1"/>
    </xf>
    <xf numFmtId="0" fontId="36" fillId="0" borderId="0" xfId="107" applyAlignment="1">
      <alignment horizontal="left" indent="1"/>
    </xf>
    <xf numFmtId="0" fontId="42" fillId="0" borderId="0" xfId="0" applyFont="1"/>
    <xf numFmtId="0" fontId="43" fillId="0" borderId="0" xfId="0" applyFont="1"/>
    <xf numFmtId="9" fontId="0" fillId="0" borderId="0" xfId="0" quotePrefix="1" applyNumberFormat="1" applyAlignment="1">
      <alignment horizontal="right" vertical="top"/>
    </xf>
    <xf numFmtId="9" fontId="0" fillId="0" borderId="0" xfId="1" quotePrefix="1" applyFont="1" applyAlignment="1">
      <alignment horizontal="right" vertical="top"/>
    </xf>
    <xf numFmtId="0" fontId="0" fillId="0" borderId="0" xfId="0" applyAlignment="1">
      <alignment horizontal="right" vertical="top"/>
    </xf>
    <xf numFmtId="9" fontId="0" fillId="0" borderId="12" xfId="0" applyNumberFormat="1" applyFont="1" applyFill="1" applyBorder="1" applyAlignment="1">
      <alignment horizontal="right" vertical="top"/>
    </xf>
    <xf numFmtId="9" fontId="0" fillId="0" borderId="0" xfId="0" applyNumberFormat="1" applyAlignment="1">
      <alignment horizontal="right" vertical="top"/>
    </xf>
    <xf numFmtId="0" fontId="0" fillId="0" borderId="0" xfId="0" applyFill="1" applyAlignment="1">
      <alignment horizontal="right" vertical="top"/>
    </xf>
    <xf numFmtId="9" fontId="0" fillId="0" borderId="0" xfId="0" quotePrefix="1" applyNumberFormat="1" applyFill="1" applyAlignment="1">
      <alignment horizontal="right" vertical="top"/>
    </xf>
    <xf numFmtId="9" fontId="0" fillId="0" borderId="12" xfId="0" applyNumberFormat="1" applyFont="1" applyBorder="1" applyAlignment="1">
      <alignment horizontal="right" vertical="top"/>
    </xf>
    <xf numFmtId="1" fontId="0" fillId="0" borderId="0" xfId="0" applyNumberFormat="1" applyFill="1" applyAlignment="1">
      <alignment horizontal="right" vertical="top"/>
    </xf>
    <xf numFmtId="1" fontId="0" fillId="0" borderId="12" xfId="0" applyNumberFormat="1" applyFont="1" applyBorder="1" applyAlignment="1">
      <alignment horizontal="right" vertical="top"/>
    </xf>
    <xf numFmtId="9" fontId="0" fillId="0" borderId="0" xfId="0" applyNumberFormat="1" applyFill="1" applyAlignment="1">
      <alignment horizontal="right" vertical="top"/>
    </xf>
    <xf numFmtId="0" fontId="0" fillId="37" borderId="0" xfId="0" applyFill="1" applyAlignment="1">
      <alignment horizontal="right" vertical="top"/>
    </xf>
    <xf numFmtId="167" fontId="0" fillId="0" borderId="0" xfId="0" applyNumberFormat="1" applyFill="1" applyAlignment="1">
      <alignment horizontal="right" vertical="top"/>
    </xf>
    <xf numFmtId="167" fontId="0" fillId="0" borderId="12" xfId="0" applyNumberFormat="1" applyFont="1" applyFill="1" applyBorder="1" applyAlignment="1">
      <alignment horizontal="right" vertical="top"/>
    </xf>
    <xf numFmtId="1" fontId="0" fillId="0" borderId="12" xfId="0" applyNumberFormat="1" applyFont="1" applyFill="1" applyBorder="1" applyAlignment="1">
      <alignment horizontal="right" vertical="top"/>
    </xf>
    <xf numFmtId="0" fontId="0" fillId="37" borderId="0" xfId="0" quotePrefix="1" applyFill="1" applyAlignment="1">
      <alignment horizontal="right" vertical="top"/>
    </xf>
    <xf numFmtId="0" fontId="0" fillId="0" borderId="0" xfId="0" quotePrefix="1" applyFill="1" applyAlignment="1">
      <alignment horizontal="right" vertical="top"/>
    </xf>
    <xf numFmtId="1" fontId="0" fillId="0" borderId="0" xfId="0" applyNumberFormat="1" applyAlignment="1">
      <alignment horizontal="right" vertical="top"/>
    </xf>
    <xf numFmtId="167" fontId="0" fillId="0" borderId="0" xfId="0" applyNumberFormat="1" applyAlignment="1">
      <alignment horizontal="right" vertical="top"/>
    </xf>
    <xf numFmtId="166" fontId="0" fillId="0" borderId="0" xfId="0" quotePrefix="1" applyNumberFormat="1" applyAlignment="1">
      <alignment horizontal="right" vertical="top"/>
    </xf>
    <xf numFmtId="9" fontId="0" fillId="0" borderId="0" xfId="1" applyFont="1" applyAlignment="1">
      <alignment horizontal="right" vertical="top"/>
    </xf>
    <xf numFmtId="166" fontId="0" fillId="0" borderId="0" xfId="0" quotePrefix="1" applyNumberFormat="1" applyFill="1" applyAlignment="1">
      <alignment horizontal="right" vertical="top"/>
    </xf>
    <xf numFmtId="166" fontId="0" fillId="0" borderId="0" xfId="1" quotePrefix="1" applyNumberFormat="1" applyFont="1" applyAlignment="1">
      <alignment horizontal="right" vertical="top"/>
    </xf>
    <xf numFmtId="0" fontId="44" fillId="0" borderId="0" xfId="0" applyFont="1" applyAlignment="1">
      <alignment horizontal="justify" vertical="center"/>
    </xf>
    <xf numFmtId="0" fontId="45" fillId="0" borderId="0" xfId="0" applyFont="1" applyAlignment="1">
      <alignment horizontal="justify" vertical="center"/>
    </xf>
    <xf numFmtId="9" fontId="38" fillId="0" borderId="0" xfId="0" applyNumberFormat="1" applyFont="1" applyAlignment="1">
      <alignment horizontal="right" vertical="top" wrapText="1"/>
    </xf>
    <xf numFmtId="9" fontId="0" fillId="0" borderId="0" xfId="0" applyNumberFormat="1" applyAlignment="1">
      <alignment horizontal="right" vertical="top" wrapText="1"/>
    </xf>
    <xf numFmtId="0" fontId="0" fillId="0" borderId="0" xfId="0" applyAlignment="1">
      <alignment horizontal="right" vertical="top" wrapText="1"/>
    </xf>
    <xf numFmtId="9" fontId="0" fillId="0" borderId="0" xfId="0" applyNumberFormat="1" applyAlignment="1">
      <alignment vertical="top" wrapText="1"/>
    </xf>
    <xf numFmtId="0" fontId="0" fillId="0" borderId="0" xfId="0" applyFont="1" applyAlignment="1">
      <alignment horizontal="right" vertical="top" wrapText="1"/>
    </xf>
    <xf numFmtId="0" fontId="0" fillId="0" borderId="0" xfId="0" applyFont="1" applyFill="1" applyAlignment="1">
      <alignment horizontal="right" vertical="top" wrapText="1"/>
    </xf>
    <xf numFmtId="9" fontId="0" fillId="0" borderId="0" xfId="0" quotePrefix="1" applyNumberFormat="1" applyAlignment="1">
      <alignment horizontal="right" vertical="top" wrapText="1"/>
    </xf>
    <xf numFmtId="9" fontId="0" fillId="0" borderId="0" xfId="0" applyNumberFormat="1" applyFont="1" applyAlignment="1">
      <alignment horizontal="right" vertical="top"/>
    </xf>
    <xf numFmtId="9" fontId="0" fillId="0" borderId="0" xfId="0" applyNumberFormat="1" applyFont="1" applyAlignment="1">
      <alignment vertical="top"/>
    </xf>
    <xf numFmtId="0" fontId="0" fillId="0" borderId="0" xfId="0" applyAlignment="1">
      <alignment wrapText="1"/>
    </xf>
  </cellXfs>
  <cellStyles count="108">
    <cellStyle name="20% - Accent1 2" xfId="30"/>
    <cellStyle name="20% - Accent2 2" xfId="31"/>
    <cellStyle name="20% - Accent3 2" xfId="32"/>
    <cellStyle name="20% - Accent4 2" xfId="33"/>
    <cellStyle name="20% - Accent5 2" xfId="34"/>
    <cellStyle name="20% - Accent6 2" xfId="35"/>
    <cellStyle name="2x indented GHG Textfiels" xfId="7"/>
    <cellStyle name="40% - Accent1 2" xfId="36"/>
    <cellStyle name="40% - Accent2 2" xfId="37"/>
    <cellStyle name="40% - Accent3 2" xfId="38"/>
    <cellStyle name="40% - Accent4 2" xfId="39"/>
    <cellStyle name="40% - Accent5 2" xfId="40"/>
    <cellStyle name="40% - Accent6 2" xfId="41"/>
    <cellStyle name="5x indented GHG Textfiels" xfId="8"/>
    <cellStyle name="60% - Accent1 2" xfId="42"/>
    <cellStyle name="60% - Accent2 2" xfId="43"/>
    <cellStyle name="60% - Accent3 2" xfId="44"/>
    <cellStyle name="60% - Accent4 2" xfId="45"/>
    <cellStyle name="60% - Accent5 2" xfId="46"/>
    <cellStyle name="60% - Accent6 2" xfId="47"/>
    <cellStyle name="Accent1 2" xfId="48"/>
    <cellStyle name="Accent2 2" xfId="49"/>
    <cellStyle name="Accent3 2" xfId="50"/>
    <cellStyle name="Accent4 2" xfId="51"/>
    <cellStyle name="Accent5 2" xfId="52"/>
    <cellStyle name="Accent6 2" xfId="53"/>
    <cellStyle name="AggblueCels_1x" xfId="9"/>
    <cellStyle name="Bad 2" xfId="54"/>
    <cellStyle name="Bold GHG Numbers (0.00)" xfId="10"/>
    <cellStyle name="C02_Column heads" xfId="55"/>
    <cellStyle name="Calculation 2" xfId="56"/>
    <cellStyle name="Check Cell 2" xfId="57"/>
    <cellStyle name="Comma [0] 2" xfId="58"/>
    <cellStyle name="Comma [0] 2 2" xfId="59"/>
    <cellStyle name="Comma [0] 3" xfId="60"/>
    <cellStyle name="Comma [0] 4" xfId="61"/>
    <cellStyle name="Comma [0] 5" xfId="62"/>
    <cellStyle name="Comma [0] 6" xfId="63"/>
    <cellStyle name="Comma 10" xfId="64"/>
    <cellStyle name="Comma 11" xfId="65"/>
    <cellStyle name="Comma 12" xfId="66"/>
    <cellStyle name="Comma 2" xfId="67"/>
    <cellStyle name="Comma 2 2" xfId="68"/>
    <cellStyle name="Comma 2 3" xfId="69"/>
    <cellStyle name="Comma 3" xfId="70"/>
    <cellStyle name="Comma 3 2" xfId="71"/>
    <cellStyle name="Comma 4" xfId="72"/>
    <cellStyle name="Comma 5" xfId="73"/>
    <cellStyle name="Comma 6" xfId="74"/>
    <cellStyle name="Comma 7" xfId="75"/>
    <cellStyle name="Comma 8" xfId="76"/>
    <cellStyle name="Comma 9" xfId="77"/>
    <cellStyle name="Comma0 - Stil2" xfId="11"/>
    <cellStyle name="Comma0 - Stil3" xfId="12"/>
    <cellStyle name="Empty_B_border" xfId="13"/>
    <cellStyle name="Explanatory Text 2" xfId="78"/>
    <cellStyle name="Good 2" xfId="79"/>
    <cellStyle name="H1" xfId="14"/>
    <cellStyle name="H3" xfId="15"/>
    <cellStyle name="Headline" xfId="16"/>
    <cellStyle name="Hyperlink" xfId="107" builtinId="8"/>
    <cellStyle name="Hyperlink 2" xfId="80"/>
    <cellStyle name="Input 2" xfId="81"/>
    <cellStyle name="InputCells12_BBorder_CRFReport-template" xfId="17"/>
    <cellStyle name="Linked Cell 2" xfId="82"/>
    <cellStyle name="Navadno_Table2(I).A-Gs1" xfId="18"/>
    <cellStyle name="Neutral 2" xfId="83"/>
    <cellStyle name="Normal" xfId="0" builtinId="0"/>
    <cellStyle name="Normal 12" xfId="84"/>
    <cellStyle name="Normal 2" xfId="2"/>
    <cellStyle name="Normal 2 2" xfId="85"/>
    <cellStyle name="Normal 2 2 2" xfId="86"/>
    <cellStyle name="Normal 2 3" xfId="87"/>
    <cellStyle name="Normal 2 4" xfId="88"/>
    <cellStyle name="Normal 3" xfId="6"/>
    <cellStyle name="Normal 3 2" xfId="89"/>
    <cellStyle name="Normal 3 3" xfId="90"/>
    <cellStyle name="Normal 4" xfId="91"/>
    <cellStyle name="Normal 4 2" xfId="92"/>
    <cellStyle name="Normal 5" xfId="93"/>
    <cellStyle name="Normal 5 2" xfId="94"/>
    <cellStyle name="Normal 6" xfId="95"/>
    <cellStyle name="Normal 6 2" xfId="96"/>
    <cellStyle name="Normal 7" xfId="97"/>
    <cellStyle name="Normal 8" xfId="98"/>
    <cellStyle name="Normal 9" xfId="29"/>
    <cellStyle name="Normal GHG Numbers (0.00)" xfId="19"/>
    <cellStyle name="Normal GHG Textfiels Bold" xfId="20"/>
    <cellStyle name="Normal GHG whole table" xfId="21"/>
    <cellStyle name="Normal GHG-Shade" xfId="22"/>
    <cellStyle name="Not Locked" xfId="23"/>
    <cellStyle name="Note 2" xfId="99"/>
    <cellStyle name="Output 2" xfId="100"/>
    <cellStyle name="Pattern" xfId="24"/>
    <cellStyle name="Percent" xfId="1" builtinId="5"/>
    <cellStyle name="Percent 2" xfId="101"/>
    <cellStyle name="Percent 2 2" xfId="102"/>
    <cellStyle name="Percent 3" xfId="103"/>
    <cellStyle name="Percent 4" xfId="104"/>
    <cellStyle name="Shade" xfId="25"/>
    <cellStyle name="Standaard_1990" xfId="26"/>
    <cellStyle name="Standard 2" xfId="3"/>
    <cellStyle name="Standard_CRFReport-template" xfId="27"/>
    <cellStyle name="Total 2" xfId="105"/>
    <cellStyle name="Warning Text 2" xfId="106"/>
    <cellStyle name="Обычный 2" xfId="4"/>
    <cellStyle name="Обычный_2++" xfId="28"/>
    <cellStyle name="標準 2" xfId="5"/>
  </cellStyles>
  <dxfs count="51">
    <dxf>
      <alignment horizontal="left" vertical="bottom" textRotation="0" indent="0" justifyLastLine="0" shrinkToFit="0" readingOrder="0"/>
    </dxf>
    <dxf>
      <alignment horizontal="left" vertical="bottom" textRotation="0" wrapText="1" indent="0" justifyLastLine="0" shrinkToFit="0" readingOrder="0"/>
    </dxf>
    <dxf>
      <alignment horizontal="righ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indent="0" justifyLastLine="0" shrinkToFit="0" readingOrder="0"/>
    </dxf>
    <dxf>
      <alignment horizontal="left" vertical="bottom" textRotation="0" wrapText="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center" vertical="center" textRotation="0" wrapText="1" indent="0" justifyLastLine="0" shrinkToFit="0" readingOrder="0"/>
    </dxf>
    <dxf>
      <alignment horizontal="left" vertical="top" textRotation="0" justifyLastLine="0" shrinkToFit="0" readingOrder="0"/>
    </dxf>
    <dxf>
      <alignment horizontal="left" vertical="top" textRotation="0" wrapText="0" indent="0" justifyLastLine="0" shrinkToFit="0" readingOrder="0"/>
    </dxf>
    <dxf>
      <alignment horizontal="left" vertical="top" textRotation="0" justifyLastLine="0" shrinkToFit="0" readingOrder="0"/>
    </dxf>
    <dxf>
      <alignment horizontal="left" vertical="top" textRotation="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justifyLastLine="0" shrinkToFit="0" readingOrder="0"/>
    </dxf>
    <dxf>
      <alignment horizontal="left" vertical="top" textRotation="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justifyLastLine="0" shrinkToFit="0" readingOrder="0"/>
    </dxf>
    <dxf>
      <alignment horizontal="left" vertical="top" textRotation="0" justifyLastLine="0" shrinkToFit="0" readingOrder="0"/>
    </dxf>
    <dxf>
      <alignment horizontal="center" vertical="center"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numFmt numFmtId="0" formatCode="General"/>
      <fill>
        <patternFill patternType="none">
          <fgColor indexed="64"/>
          <bgColor indexed="65"/>
        </patternFill>
      </fill>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ill>
        <patternFill patternType="solid">
          <fgColor indexed="64"/>
          <bgColor rgb="FFFFFF00"/>
        </patternFill>
      </fill>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left" vertical="top" textRotation="0" justifyLastLine="0" shrinkToFit="0" readingOrder="0"/>
    </dxf>
    <dxf>
      <numFmt numFmtId="13" formatCode="0%"/>
      <alignment horizontal="left" vertical="top" textRotation="0" justifyLastLine="0" shrinkToFit="0" readingOrder="0"/>
    </dxf>
    <dxf>
      <numFmt numFmtId="13" formatCode="0%"/>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left" vertical="top" textRotation="0" justifyLastLine="0" shrinkToFit="0" readingOrder="0"/>
    </dxf>
    <dxf>
      <alignment horizontal="left" vertical="top" textRotation="0" wrapText="0" indent="0" justifyLastLine="0" shrinkToFit="0" readingOrder="0"/>
    </dxf>
    <dxf>
      <alignment horizontal="left" vertical="top" textRotation="0" justifyLastLine="0" shrinkToFit="0" readingOrder="0"/>
    </dxf>
    <dxf>
      <alignment horizontal="left" vertical="top" textRotation="0" justifyLastLine="0" shrinkToFit="0" readingOrder="0"/>
    </dxf>
    <dxf>
      <alignment horizontal="left" vertical="top" textRotation="0" justifyLastLine="0" shrinkToFit="0" readingOrder="0"/>
    </dxf>
    <dxf>
      <font>
        <b val="0"/>
        <i val="0"/>
        <strike val="0"/>
        <condense val="0"/>
        <extend val="0"/>
        <outline val="0"/>
        <shadow val="0"/>
        <u val="none"/>
        <vertAlign val="baseline"/>
        <sz val="11"/>
        <color auto="1"/>
        <name val="Calibri"/>
        <scheme val="minor"/>
      </font>
      <alignment horizontal="left" vertical="top" textRotation="0" justifyLastLine="0" shrinkToFit="0" readingOrder="0"/>
    </dxf>
    <dxf>
      <alignment horizontal="left" vertical="top" textRotation="0" wrapText="0" indent="0" justifyLastLine="0" shrinkToFit="0" readingOrder="0"/>
    </dxf>
    <dxf>
      <alignment horizontal="left" vertical="top" textRotation="0" justifyLastLine="0" shrinkToFit="0" readingOrder="0"/>
    </dxf>
    <dxf>
      <alignment horizontal="left" vertical="top" textRotation="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unfccc.int/files/meetings/application/pdf/belaruscphaccord_app1.pdf" TargetMode="External"/><Relationship Id="rId1" Type="http://schemas.openxmlformats.org/officeDocument/2006/relationships/hyperlink" Target="javascript:;"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552000</xdr:colOff>
      <xdr:row>27</xdr:row>
      <xdr:rowOff>70801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3600000" cy="5100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32</xdr:row>
      <xdr:rowOff>0</xdr:rowOff>
    </xdr:from>
    <xdr:to>
      <xdr:col>10</xdr:col>
      <xdr:colOff>304800</xdr:colOff>
      <xdr:row>33</xdr:row>
      <xdr:rowOff>123906</xdr:rowOff>
    </xdr:to>
    <xdr:sp macro="" textlink="">
      <xdr:nvSpPr>
        <xdr:cNvPr id="2064" name="AutoShape 16" descr="Blue Arrow">
          <a:hlinkClick xmlns:r="http://schemas.openxmlformats.org/officeDocument/2006/relationships" r:id="rId1"/>
        </xdr:cNvPr>
        <xdr:cNvSpPr>
          <a:spLocks noChangeAspect="1" noChangeArrowheads="1"/>
        </xdr:cNvSpPr>
      </xdr:nvSpPr>
      <xdr:spPr bwMode="auto">
        <a:xfrm>
          <a:off x="9344025" y="574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xdr:row>
      <xdr:rowOff>0</xdr:rowOff>
    </xdr:from>
    <xdr:to>
      <xdr:col>10</xdr:col>
      <xdr:colOff>304800</xdr:colOff>
      <xdr:row>33</xdr:row>
      <xdr:rowOff>123906</xdr:rowOff>
    </xdr:to>
    <xdr:sp macro="" textlink="">
      <xdr:nvSpPr>
        <xdr:cNvPr id="2065" name="AutoShape 17" descr="Blue Arrow">
          <a:hlinkClick xmlns:r="http://schemas.openxmlformats.org/officeDocument/2006/relationships" r:id="rId1"/>
        </xdr:cNvPr>
        <xdr:cNvSpPr>
          <a:spLocks noChangeAspect="1" noChangeArrowheads="1"/>
        </xdr:cNvSpPr>
      </xdr:nvSpPr>
      <xdr:spPr bwMode="auto">
        <a:xfrm>
          <a:off x="9344025"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xdr:row>
      <xdr:rowOff>0</xdr:rowOff>
    </xdr:from>
    <xdr:to>
      <xdr:col>10</xdr:col>
      <xdr:colOff>304800</xdr:colOff>
      <xdr:row>33</xdr:row>
      <xdr:rowOff>123906</xdr:rowOff>
    </xdr:to>
    <xdr:sp macro="" textlink="">
      <xdr:nvSpPr>
        <xdr:cNvPr id="2066" name="AutoShape 18" descr="Blue Link">
          <a:hlinkClick xmlns:r="http://schemas.openxmlformats.org/officeDocument/2006/relationships" r:id="rId2"/>
        </xdr:cNvPr>
        <xdr:cNvSpPr>
          <a:spLocks noChangeAspect="1" noChangeArrowheads="1"/>
        </xdr:cNvSpPr>
      </xdr:nvSpPr>
      <xdr:spPr bwMode="auto">
        <a:xfrm>
          <a:off x="15411450" y="707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xdr:row>
      <xdr:rowOff>0</xdr:rowOff>
    </xdr:from>
    <xdr:to>
      <xdr:col>10</xdr:col>
      <xdr:colOff>304800</xdr:colOff>
      <xdr:row>33</xdr:row>
      <xdr:rowOff>123906</xdr:rowOff>
    </xdr:to>
    <xdr:sp macro="" textlink="">
      <xdr:nvSpPr>
        <xdr:cNvPr id="2067" name="AutoShape 19" descr="Blue Arrow">
          <a:hlinkClick xmlns:r="http://schemas.openxmlformats.org/officeDocument/2006/relationships" r:id="rId1"/>
        </xdr:cNvPr>
        <xdr:cNvSpPr>
          <a:spLocks noChangeAspect="1" noChangeArrowheads="1"/>
        </xdr:cNvSpPr>
      </xdr:nvSpPr>
      <xdr:spPr bwMode="auto">
        <a:xfrm>
          <a:off x="9344025" y="7791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xdr:row>
      <xdr:rowOff>0</xdr:rowOff>
    </xdr:from>
    <xdr:to>
      <xdr:col>10</xdr:col>
      <xdr:colOff>304800</xdr:colOff>
      <xdr:row>33</xdr:row>
      <xdr:rowOff>123906</xdr:rowOff>
    </xdr:to>
    <xdr:sp macro="" textlink="">
      <xdr:nvSpPr>
        <xdr:cNvPr id="2068" name="AutoShape 20" descr="BAU">
          <a:hlinkClick xmlns:r="http://schemas.openxmlformats.org/officeDocument/2006/relationships" r:id="rId1"/>
        </xdr:cNvPr>
        <xdr:cNvSpPr>
          <a:spLocks noChangeAspect="1" noChangeArrowheads="1"/>
        </xdr:cNvSpPr>
      </xdr:nvSpPr>
      <xdr:spPr bwMode="auto">
        <a:xfrm>
          <a:off x="9344025" y="850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xdr:row>
      <xdr:rowOff>0</xdr:rowOff>
    </xdr:from>
    <xdr:to>
      <xdr:col>10</xdr:col>
      <xdr:colOff>304800</xdr:colOff>
      <xdr:row>33</xdr:row>
      <xdr:rowOff>114300</xdr:rowOff>
    </xdr:to>
    <xdr:sp macro="" textlink="">
      <xdr:nvSpPr>
        <xdr:cNvPr id="2069" name="AutoShape 21" descr="Blue Arrow">
          <a:hlinkClick xmlns:r="http://schemas.openxmlformats.org/officeDocument/2006/relationships" r:id="rId1"/>
        </xdr:cNvPr>
        <xdr:cNvSpPr>
          <a:spLocks noChangeAspect="1" noChangeArrowheads="1"/>
        </xdr:cNvSpPr>
      </xdr:nvSpPr>
      <xdr:spPr bwMode="auto">
        <a:xfrm>
          <a:off x="9344025" y="9696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xdr:row>
      <xdr:rowOff>0</xdr:rowOff>
    </xdr:from>
    <xdr:to>
      <xdr:col>10</xdr:col>
      <xdr:colOff>304800</xdr:colOff>
      <xdr:row>33</xdr:row>
      <xdr:rowOff>114300</xdr:rowOff>
    </xdr:to>
    <xdr:sp macro="" textlink="">
      <xdr:nvSpPr>
        <xdr:cNvPr id="2070" name="AutoShape 22" descr="Blue Arrow">
          <a:hlinkClick xmlns:r="http://schemas.openxmlformats.org/officeDocument/2006/relationships" r:id="rId1"/>
        </xdr:cNvPr>
        <xdr:cNvSpPr>
          <a:spLocks noChangeAspect="1" noChangeArrowheads="1"/>
        </xdr:cNvSpPr>
      </xdr:nvSpPr>
      <xdr:spPr bwMode="auto">
        <a:xfrm>
          <a:off x="9344025" y="1041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xdr:row>
      <xdr:rowOff>0</xdr:rowOff>
    </xdr:from>
    <xdr:to>
      <xdr:col>10</xdr:col>
      <xdr:colOff>304800</xdr:colOff>
      <xdr:row>33</xdr:row>
      <xdr:rowOff>114300</xdr:rowOff>
    </xdr:to>
    <xdr:sp macro="" textlink="">
      <xdr:nvSpPr>
        <xdr:cNvPr id="2071" name="AutoShape 23" descr="Blue Arrow">
          <a:hlinkClick xmlns:r="http://schemas.openxmlformats.org/officeDocument/2006/relationships" r:id="rId1"/>
        </xdr:cNvPr>
        <xdr:cNvSpPr>
          <a:spLocks noChangeAspect="1" noChangeArrowheads="1"/>
        </xdr:cNvSpPr>
      </xdr:nvSpPr>
      <xdr:spPr bwMode="auto">
        <a:xfrm>
          <a:off x="9344025" y="1193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xdr:row>
      <xdr:rowOff>0</xdr:rowOff>
    </xdr:from>
    <xdr:to>
      <xdr:col>10</xdr:col>
      <xdr:colOff>304800</xdr:colOff>
      <xdr:row>33</xdr:row>
      <xdr:rowOff>114300</xdr:rowOff>
    </xdr:to>
    <xdr:sp macro="" textlink="">
      <xdr:nvSpPr>
        <xdr:cNvPr id="2072" name="AutoShape 24" descr="Blue Arrow">
          <a:hlinkClick xmlns:r="http://schemas.openxmlformats.org/officeDocument/2006/relationships" r:id="rId1"/>
        </xdr:cNvPr>
        <xdr:cNvSpPr>
          <a:spLocks noChangeAspect="1" noChangeArrowheads="1"/>
        </xdr:cNvSpPr>
      </xdr:nvSpPr>
      <xdr:spPr bwMode="auto">
        <a:xfrm>
          <a:off x="9344025" y="1264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xdr:row>
      <xdr:rowOff>0</xdr:rowOff>
    </xdr:from>
    <xdr:to>
      <xdr:col>10</xdr:col>
      <xdr:colOff>304800</xdr:colOff>
      <xdr:row>33</xdr:row>
      <xdr:rowOff>114300</xdr:rowOff>
    </xdr:to>
    <xdr:sp macro="" textlink="">
      <xdr:nvSpPr>
        <xdr:cNvPr id="2073" name="AutoShape 25" descr="Blue Arrow">
          <a:hlinkClick xmlns:r="http://schemas.openxmlformats.org/officeDocument/2006/relationships" r:id="rId1"/>
        </xdr:cNvPr>
        <xdr:cNvSpPr>
          <a:spLocks noChangeAspect="1" noChangeArrowheads="1"/>
        </xdr:cNvSpPr>
      </xdr:nvSpPr>
      <xdr:spPr bwMode="auto">
        <a:xfrm>
          <a:off x="9344025" y="1341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xdr:row>
      <xdr:rowOff>0</xdr:rowOff>
    </xdr:from>
    <xdr:to>
      <xdr:col>10</xdr:col>
      <xdr:colOff>304800</xdr:colOff>
      <xdr:row>33</xdr:row>
      <xdr:rowOff>114300</xdr:rowOff>
    </xdr:to>
    <xdr:sp macro="" textlink="">
      <xdr:nvSpPr>
        <xdr:cNvPr id="2074" name="AutoShape 26" descr="Blue Arrow">
          <a:hlinkClick xmlns:r="http://schemas.openxmlformats.org/officeDocument/2006/relationships" r:id="rId1"/>
        </xdr:cNvPr>
        <xdr:cNvSpPr>
          <a:spLocks noChangeAspect="1" noChangeArrowheads="1"/>
        </xdr:cNvSpPr>
      </xdr:nvSpPr>
      <xdr:spPr bwMode="auto">
        <a:xfrm>
          <a:off x="9344025" y="1417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xdr:row>
      <xdr:rowOff>0</xdr:rowOff>
    </xdr:from>
    <xdr:to>
      <xdr:col>10</xdr:col>
      <xdr:colOff>304800</xdr:colOff>
      <xdr:row>33</xdr:row>
      <xdr:rowOff>114300</xdr:rowOff>
    </xdr:to>
    <xdr:sp macro="" textlink="">
      <xdr:nvSpPr>
        <xdr:cNvPr id="2075" name="AutoShape 27" descr="Blue Arrow">
          <a:hlinkClick xmlns:r="http://schemas.openxmlformats.org/officeDocument/2006/relationships" r:id="rId1"/>
        </xdr:cNvPr>
        <xdr:cNvSpPr>
          <a:spLocks noChangeAspect="1" noChangeArrowheads="1"/>
        </xdr:cNvSpPr>
      </xdr:nvSpPr>
      <xdr:spPr bwMode="auto">
        <a:xfrm>
          <a:off x="9344025" y="1488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32</xdr:row>
      <xdr:rowOff>0</xdr:rowOff>
    </xdr:from>
    <xdr:to>
      <xdr:col>10</xdr:col>
      <xdr:colOff>304800</xdr:colOff>
      <xdr:row>33</xdr:row>
      <xdr:rowOff>121103</xdr:rowOff>
    </xdr:to>
    <xdr:sp macro="" textlink="">
      <xdr:nvSpPr>
        <xdr:cNvPr id="2076" name="AutoShape 28" descr="BAU">
          <a:hlinkClick xmlns:r="http://schemas.openxmlformats.org/officeDocument/2006/relationships" r:id="rId1"/>
        </xdr:cNvPr>
        <xdr:cNvSpPr>
          <a:spLocks noChangeAspect="1" noChangeArrowheads="1"/>
        </xdr:cNvSpPr>
      </xdr:nvSpPr>
      <xdr:spPr bwMode="auto">
        <a:xfrm>
          <a:off x="9344025" y="1641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02/ESEA/POLES/projects/2016%20GECO/2-Assumptions/Policies/Table_GECO_INDC_Policies2025-2030%20-%20201603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C_emi"/>
      <sheetName val="INDC_other"/>
      <sheetName val="CAIT(all)"/>
      <sheetName val="CAIT(all_noL)"/>
      <sheetName val="CAIT(CO2_noL)"/>
      <sheetName val="EDGAR_CO2"/>
      <sheetName val="EDGAR"/>
      <sheetName val="mapping"/>
      <sheetName val="extra"/>
    </sheetNames>
    <sheetDataSet>
      <sheetData sheetId="0"/>
      <sheetData sheetId="1"/>
      <sheetData sheetId="2"/>
      <sheetData sheetId="3">
        <row r="3">
          <cell r="A3" t="str">
            <v>AFG</v>
          </cell>
          <cell r="B3" t="str">
            <v>Afghanistan</v>
          </cell>
        </row>
        <row r="4">
          <cell r="A4" t="str">
            <v>ALB</v>
          </cell>
          <cell r="B4" t="str">
            <v>Albania</v>
          </cell>
        </row>
        <row r="5">
          <cell r="A5" t="str">
            <v>DZA</v>
          </cell>
          <cell r="B5" t="str">
            <v>Algeria</v>
          </cell>
        </row>
        <row r="6">
          <cell r="A6" t="str">
            <v>AGO</v>
          </cell>
          <cell r="B6" t="str">
            <v>Angola</v>
          </cell>
        </row>
        <row r="7">
          <cell r="A7" t="str">
            <v>ATG</v>
          </cell>
          <cell r="B7" t="str">
            <v>Antigua &amp; Barbuda</v>
          </cell>
        </row>
        <row r="8">
          <cell r="A8" t="str">
            <v>ARG</v>
          </cell>
          <cell r="B8" t="str">
            <v>Argentina</v>
          </cell>
        </row>
        <row r="9">
          <cell r="A9" t="str">
            <v>ARM</v>
          </cell>
          <cell r="B9" t="str">
            <v>Armenia</v>
          </cell>
        </row>
        <row r="10">
          <cell r="A10" t="str">
            <v>AUS</v>
          </cell>
          <cell r="B10" t="str">
            <v>Australia</v>
          </cell>
        </row>
        <row r="11">
          <cell r="A11" t="str">
            <v>AUT</v>
          </cell>
          <cell r="B11" t="str">
            <v>Austria</v>
          </cell>
        </row>
        <row r="12">
          <cell r="A12" t="str">
            <v>AZE</v>
          </cell>
          <cell r="B12" t="str">
            <v>Azerbaijan</v>
          </cell>
        </row>
        <row r="13">
          <cell r="A13" t="str">
            <v>BHS</v>
          </cell>
          <cell r="B13" t="str">
            <v>Bahamas, The</v>
          </cell>
        </row>
        <row r="14">
          <cell r="A14" t="str">
            <v>BHR</v>
          </cell>
          <cell r="B14" t="str">
            <v>Bahrain</v>
          </cell>
        </row>
        <row r="15">
          <cell r="A15" t="str">
            <v>BGD</v>
          </cell>
          <cell r="B15" t="str">
            <v>Bangladesh</v>
          </cell>
        </row>
        <row r="16">
          <cell r="A16" t="str">
            <v>BRB</v>
          </cell>
          <cell r="B16" t="str">
            <v>Barbados</v>
          </cell>
        </row>
        <row r="17">
          <cell r="A17" t="str">
            <v>BLR</v>
          </cell>
          <cell r="B17" t="str">
            <v>Belarus</v>
          </cell>
        </row>
        <row r="18">
          <cell r="A18" t="str">
            <v>BEL</v>
          </cell>
          <cell r="B18" t="str">
            <v>Belgium</v>
          </cell>
        </row>
        <row r="19">
          <cell r="A19" t="str">
            <v>BLZ</v>
          </cell>
          <cell r="B19" t="str">
            <v>Belize</v>
          </cell>
        </row>
        <row r="20">
          <cell r="A20" t="str">
            <v>BEN</v>
          </cell>
          <cell r="B20" t="str">
            <v>Benin</v>
          </cell>
        </row>
        <row r="21">
          <cell r="A21" t="str">
            <v>BTN</v>
          </cell>
          <cell r="B21" t="str">
            <v>Bhutan</v>
          </cell>
        </row>
        <row r="22">
          <cell r="A22" t="str">
            <v>BOL</v>
          </cell>
          <cell r="B22" t="str">
            <v>Bolivia</v>
          </cell>
        </row>
        <row r="23">
          <cell r="A23" t="str">
            <v>BIH</v>
          </cell>
          <cell r="B23" t="str">
            <v>Bosnia &amp; Herzegovina</v>
          </cell>
        </row>
        <row r="24">
          <cell r="A24" t="str">
            <v>BWA</v>
          </cell>
          <cell r="B24" t="str">
            <v>Botswana</v>
          </cell>
        </row>
        <row r="25">
          <cell r="A25" t="str">
            <v>BRA</v>
          </cell>
          <cell r="B25" t="str">
            <v>Brazil</v>
          </cell>
        </row>
        <row r="26">
          <cell r="A26" t="str">
            <v>BRN</v>
          </cell>
          <cell r="B26" t="str">
            <v>Brunei</v>
          </cell>
        </row>
        <row r="27">
          <cell r="A27" t="str">
            <v>BGR</v>
          </cell>
          <cell r="B27" t="str">
            <v>Bulgaria</v>
          </cell>
        </row>
        <row r="28">
          <cell r="A28" t="str">
            <v>BFA</v>
          </cell>
          <cell r="B28" t="str">
            <v>Burkina Faso</v>
          </cell>
        </row>
        <row r="29">
          <cell r="A29" t="str">
            <v>BDI</v>
          </cell>
          <cell r="B29" t="str">
            <v>Burundi</v>
          </cell>
        </row>
        <row r="30">
          <cell r="A30" t="str">
            <v>KHM</v>
          </cell>
          <cell r="B30" t="str">
            <v>Cambodia</v>
          </cell>
        </row>
        <row r="31">
          <cell r="A31" t="str">
            <v>CMR</v>
          </cell>
          <cell r="B31" t="str">
            <v>Cameroon</v>
          </cell>
        </row>
        <row r="32">
          <cell r="A32" t="str">
            <v>CAN</v>
          </cell>
          <cell r="B32" t="str">
            <v>Canada</v>
          </cell>
        </row>
        <row r="33">
          <cell r="A33" t="str">
            <v>CPV</v>
          </cell>
          <cell r="B33" t="str">
            <v>Cape Verde</v>
          </cell>
        </row>
        <row r="34">
          <cell r="A34" t="str">
            <v>CAF</v>
          </cell>
          <cell r="B34" t="str">
            <v>Central African Republic</v>
          </cell>
        </row>
        <row r="35">
          <cell r="A35" t="str">
            <v>TCD</v>
          </cell>
          <cell r="B35" t="str">
            <v>Chad</v>
          </cell>
        </row>
        <row r="36">
          <cell r="A36" t="str">
            <v>CHL</v>
          </cell>
          <cell r="B36" t="str">
            <v>Chile</v>
          </cell>
        </row>
        <row r="37">
          <cell r="A37" t="str">
            <v>CHN</v>
          </cell>
          <cell r="B37" t="str">
            <v>China</v>
          </cell>
        </row>
        <row r="38">
          <cell r="A38" t="str">
            <v>COL</v>
          </cell>
          <cell r="B38" t="str">
            <v>Colombia</v>
          </cell>
        </row>
        <row r="39">
          <cell r="A39" t="str">
            <v>COM</v>
          </cell>
          <cell r="B39" t="str">
            <v>Comoros</v>
          </cell>
        </row>
        <row r="40">
          <cell r="A40" t="str">
            <v>COD</v>
          </cell>
          <cell r="B40" t="str">
            <v>Congo, Dem. Rep.</v>
          </cell>
        </row>
        <row r="41">
          <cell r="A41" t="str">
            <v>COG</v>
          </cell>
          <cell r="B41" t="str">
            <v>Congo, Rep.</v>
          </cell>
        </row>
        <row r="42">
          <cell r="A42" t="str">
            <v>COK</v>
          </cell>
          <cell r="B42" t="str">
            <v>Cook Islands</v>
          </cell>
        </row>
        <row r="43">
          <cell r="A43" t="str">
            <v>CRI</v>
          </cell>
          <cell r="B43" t="str">
            <v>Costa Rica</v>
          </cell>
        </row>
        <row r="44">
          <cell r="A44" t="str">
            <v>CIV</v>
          </cell>
          <cell r="B44" t="str">
            <v>Cote d'Ivoire</v>
          </cell>
        </row>
        <row r="45">
          <cell r="A45" t="str">
            <v>HRV</v>
          </cell>
          <cell r="B45" t="str">
            <v>Croatia</v>
          </cell>
        </row>
        <row r="46">
          <cell r="A46" t="str">
            <v>CUB</v>
          </cell>
          <cell r="B46" t="str">
            <v>Cuba</v>
          </cell>
        </row>
        <row r="47">
          <cell r="A47" t="str">
            <v>CYP</v>
          </cell>
          <cell r="B47" t="str">
            <v>Cyprus</v>
          </cell>
        </row>
        <row r="48">
          <cell r="A48" t="str">
            <v>CZE</v>
          </cell>
          <cell r="B48" t="str">
            <v>Czech Republic</v>
          </cell>
        </row>
        <row r="49">
          <cell r="A49" t="str">
            <v>DNK</v>
          </cell>
          <cell r="B49" t="str">
            <v>Denmark</v>
          </cell>
        </row>
        <row r="50">
          <cell r="A50" t="str">
            <v>DJI</v>
          </cell>
          <cell r="B50" t="str">
            <v>Djibouti</v>
          </cell>
        </row>
        <row r="51">
          <cell r="A51" t="str">
            <v>DMA</v>
          </cell>
          <cell r="B51" t="str">
            <v>Dominica</v>
          </cell>
        </row>
        <row r="52">
          <cell r="A52" t="str">
            <v>DOM</v>
          </cell>
          <cell r="B52" t="str">
            <v>Dominican Republic</v>
          </cell>
        </row>
        <row r="53">
          <cell r="A53" t="str">
            <v>ECU</v>
          </cell>
          <cell r="B53" t="str">
            <v>Ecuador</v>
          </cell>
        </row>
        <row r="54">
          <cell r="A54" t="str">
            <v>EGY</v>
          </cell>
          <cell r="B54" t="str">
            <v>Egypt</v>
          </cell>
        </row>
        <row r="55">
          <cell r="A55" t="str">
            <v>SLV</v>
          </cell>
          <cell r="B55" t="str">
            <v>El Salvador</v>
          </cell>
        </row>
        <row r="56">
          <cell r="A56" t="str">
            <v>GNQ</v>
          </cell>
          <cell r="B56" t="str">
            <v>Equatorial Guinea</v>
          </cell>
        </row>
        <row r="57">
          <cell r="A57" t="str">
            <v>ERI</v>
          </cell>
          <cell r="B57" t="str">
            <v>Eritrea</v>
          </cell>
        </row>
        <row r="58">
          <cell r="A58" t="str">
            <v>EST</v>
          </cell>
          <cell r="B58" t="str">
            <v>Estonia</v>
          </cell>
        </row>
        <row r="59">
          <cell r="A59" t="str">
            <v>ETH</v>
          </cell>
          <cell r="B59" t="str">
            <v>Ethiopia</v>
          </cell>
        </row>
        <row r="60">
          <cell r="A60" t="str">
            <v>FJI</v>
          </cell>
          <cell r="B60" t="str">
            <v>Fiji</v>
          </cell>
        </row>
        <row r="61">
          <cell r="A61" t="str">
            <v>FIN</v>
          </cell>
          <cell r="B61" t="str">
            <v>Finland</v>
          </cell>
        </row>
        <row r="62">
          <cell r="A62" t="str">
            <v>FRA</v>
          </cell>
          <cell r="B62" t="str">
            <v>France</v>
          </cell>
        </row>
        <row r="63">
          <cell r="A63" t="str">
            <v>GAB</v>
          </cell>
          <cell r="B63" t="str">
            <v>Gabon</v>
          </cell>
        </row>
        <row r="64">
          <cell r="A64" t="str">
            <v>GMB</v>
          </cell>
          <cell r="B64" t="str">
            <v>Gambia, The</v>
          </cell>
        </row>
        <row r="65">
          <cell r="A65" t="str">
            <v>GEO</v>
          </cell>
          <cell r="B65" t="str">
            <v>Georgia</v>
          </cell>
        </row>
        <row r="66">
          <cell r="A66" t="str">
            <v>DEU</v>
          </cell>
          <cell r="B66" t="str">
            <v>Germany</v>
          </cell>
        </row>
        <row r="67">
          <cell r="A67" t="str">
            <v>GHA</v>
          </cell>
          <cell r="B67" t="str">
            <v>Ghana</v>
          </cell>
        </row>
        <row r="68">
          <cell r="A68" t="str">
            <v>GRC</v>
          </cell>
          <cell r="B68" t="str">
            <v>Greece</v>
          </cell>
        </row>
        <row r="69">
          <cell r="A69" t="str">
            <v>GRD</v>
          </cell>
          <cell r="B69" t="str">
            <v>Grenada</v>
          </cell>
        </row>
        <row r="70">
          <cell r="A70" t="str">
            <v>GTM</v>
          </cell>
          <cell r="B70" t="str">
            <v>Guatemala</v>
          </cell>
        </row>
        <row r="71">
          <cell r="A71" t="str">
            <v>GIN</v>
          </cell>
          <cell r="B71" t="str">
            <v>Guinea</v>
          </cell>
        </row>
        <row r="72">
          <cell r="A72" t="str">
            <v>GNB</v>
          </cell>
          <cell r="B72" t="str">
            <v>Guinea-Bissau</v>
          </cell>
        </row>
        <row r="73">
          <cell r="A73" t="str">
            <v>GUY</v>
          </cell>
          <cell r="B73" t="str">
            <v>Guyana</v>
          </cell>
        </row>
        <row r="74">
          <cell r="A74" t="str">
            <v>HTI</v>
          </cell>
          <cell r="B74" t="str">
            <v>Haiti</v>
          </cell>
        </row>
        <row r="75">
          <cell r="A75" t="str">
            <v>HND</v>
          </cell>
          <cell r="B75" t="str">
            <v>Honduras</v>
          </cell>
        </row>
        <row r="76">
          <cell r="A76" t="str">
            <v>HUN</v>
          </cell>
          <cell r="B76" t="str">
            <v>Hungary</v>
          </cell>
        </row>
        <row r="77">
          <cell r="A77" t="str">
            <v>ISL</v>
          </cell>
          <cell r="B77" t="str">
            <v>Iceland</v>
          </cell>
        </row>
        <row r="78">
          <cell r="A78" t="str">
            <v>IND</v>
          </cell>
          <cell r="B78" t="str">
            <v>India</v>
          </cell>
        </row>
        <row r="79">
          <cell r="A79" t="str">
            <v>IDN</v>
          </cell>
          <cell r="B79" t="str">
            <v>Indonesia</v>
          </cell>
        </row>
        <row r="80">
          <cell r="A80" t="str">
            <v>IRN</v>
          </cell>
          <cell r="B80" t="str">
            <v>Iran</v>
          </cell>
        </row>
        <row r="81">
          <cell r="A81" t="str">
            <v>IRQ</v>
          </cell>
          <cell r="B81" t="str">
            <v>Iraq</v>
          </cell>
        </row>
        <row r="82">
          <cell r="A82" t="str">
            <v>IRL</v>
          </cell>
          <cell r="B82" t="str">
            <v>Ireland</v>
          </cell>
        </row>
        <row r="83">
          <cell r="A83" t="str">
            <v>ISR</v>
          </cell>
          <cell r="B83" t="str">
            <v>Israel</v>
          </cell>
        </row>
        <row r="84">
          <cell r="A84" t="str">
            <v>ITA</v>
          </cell>
          <cell r="B84" t="str">
            <v>Italy</v>
          </cell>
        </row>
        <row r="85">
          <cell r="A85" t="str">
            <v>JAM</v>
          </cell>
          <cell r="B85" t="str">
            <v>Jamaica</v>
          </cell>
        </row>
        <row r="86">
          <cell r="A86" t="str">
            <v>JPN</v>
          </cell>
          <cell r="B86" t="str">
            <v>Japan</v>
          </cell>
        </row>
        <row r="87">
          <cell r="A87" t="str">
            <v>JOR</v>
          </cell>
          <cell r="B87" t="str">
            <v>Jordan</v>
          </cell>
        </row>
        <row r="88">
          <cell r="A88" t="str">
            <v>KAZ</v>
          </cell>
          <cell r="B88" t="str">
            <v>Kazakhstan</v>
          </cell>
        </row>
        <row r="89">
          <cell r="A89" t="str">
            <v>KEN</v>
          </cell>
          <cell r="B89" t="str">
            <v>Kenya</v>
          </cell>
        </row>
        <row r="90">
          <cell r="A90" t="str">
            <v>KIR</v>
          </cell>
          <cell r="B90" t="str">
            <v>Kiribati</v>
          </cell>
        </row>
        <row r="91">
          <cell r="A91" t="str">
            <v>PRK</v>
          </cell>
          <cell r="B91" t="str">
            <v>Korea, Dem. Rep. (North)</v>
          </cell>
        </row>
        <row r="92">
          <cell r="A92" t="str">
            <v>KOR</v>
          </cell>
          <cell r="B92" t="str">
            <v>Korea, Rep. (South)</v>
          </cell>
        </row>
        <row r="93">
          <cell r="A93" t="str">
            <v>KWT</v>
          </cell>
          <cell r="B93" t="str">
            <v>Kuwait</v>
          </cell>
        </row>
        <row r="94">
          <cell r="A94" t="str">
            <v>KGZ</v>
          </cell>
          <cell r="B94" t="str">
            <v>Kyrgyzstan</v>
          </cell>
        </row>
        <row r="95">
          <cell r="A95" t="str">
            <v>LAO</v>
          </cell>
          <cell r="B95" t="str">
            <v>Laos</v>
          </cell>
        </row>
        <row r="96">
          <cell r="A96" t="str">
            <v>LVA</v>
          </cell>
          <cell r="B96" t="str">
            <v>Latvia</v>
          </cell>
        </row>
        <row r="97">
          <cell r="A97" t="str">
            <v>LBN</v>
          </cell>
          <cell r="B97" t="str">
            <v>Lebanon</v>
          </cell>
        </row>
        <row r="98">
          <cell r="A98" t="str">
            <v>LSO</v>
          </cell>
          <cell r="B98" t="str">
            <v>Lesotho</v>
          </cell>
        </row>
        <row r="99">
          <cell r="A99" t="str">
            <v>LBR</v>
          </cell>
          <cell r="B99" t="str">
            <v>Liberia</v>
          </cell>
        </row>
        <row r="100">
          <cell r="A100" t="str">
            <v>LBY</v>
          </cell>
          <cell r="B100" t="str">
            <v>Libya</v>
          </cell>
        </row>
        <row r="101">
          <cell r="A101" t="str">
            <v>LTU</v>
          </cell>
          <cell r="B101" t="str">
            <v>Lithuania</v>
          </cell>
        </row>
        <row r="102">
          <cell r="A102" t="str">
            <v>LUX</v>
          </cell>
          <cell r="B102" t="str">
            <v>Luxembourg</v>
          </cell>
        </row>
        <row r="103">
          <cell r="A103" t="str">
            <v>MKD</v>
          </cell>
          <cell r="B103" t="str">
            <v>Macedonia, FYR</v>
          </cell>
        </row>
        <row r="104">
          <cell r="A104" t="str">
            <v>MDG</v>
          </cell>
          <cell r="B104" t="str">
            <v>Madagascar</v>
          </cell>
        </row>
        <row r="105">
          <cell r="A105" t="str">
            <v>MWI</v>
          </cell>
          <cell r="B105" t="str">
            <v>Malawi</v>
          </cell>
        </row>
        <row r="106">
          <cell r="A106" t="str">
            <v>MYS</v>
          </cell>
          <cell r="B106" t="str">
            <v>Malaysia</v>
          </cell>
        </row>
        <row r="107">
          <cell r="A107" t="str">
            <v>MDV</v>
          </cell>
          <cell r="B107" t="str">
            <v>Maldives</v>
          </cell>
        </row>
        <row r="108">
          <cell r="A108" t="str">
            <v>MLI</v>
          </cell>
          <cell r="B108" t="str">
            <v>Mali</v>
          </cell>
        </row>
        <row r="109">
          <cell r="A109" t="str">
            <v>MLT</v>
          </cell>
          <cell r="B109" t="str">
            <v>Malta</v>
          </cell>
        </row>
        <row r="110">
          <cell r="A110" t="str">
            <v>MRT</v>
          </cell>
          <cell r="B110" t="str">
            <v>Mauritania</v>
          </cell>
        </row>
        <row r="111">
          <cell r="A111" t="str">
            <v>MUS</v>
          </cell>
          <cell r="B111" t="str">
            <v>Mauritius</v>
          </cell>
        </row>
        <row r="112">
          <cell r="A112" t="str">
            <v>MEX</v>
          </cell>
          <cell r="B112" t="str">
            <v>Mexico</v>
          </cell>
        </row>
        <row r="113">
          <cell r="A113" t="str">
            <v>MDA</v>
          </cell>
          <cell r="B113" t="str">
            <v>Moldova</v>
          </cell>
        </row>
        <row r="114">
          <cell r="A114" t="str">
            <v>MNG</v>
          </cell>
          <cell r="B114" t="str">
            <v>Mongolia</v>
          </cell>
        </row>
        <row r="115">
          <cell r="A115" t="str">
            <v>MNE</v>
          </cell>
          <cell r="B115" t="str">
            <v>Montenegro</v>
          </cell>
        </row>
        <row r="116">
          <cell r="A116" t="str">
            <v>MAR</v>
          </cell>
          <cell r="B116" t="str">
            <v>Morocco</v>
          </cell>
        </row>
        <row r="117">
          <cell r="A117" t="str">
            <v>MOZ</v>
          </cell>
          <cell r="B117" t="str">
            <v>Mozambique</v>
          </cell>
        </row>
        <row r="118">
          <cell r="A118" t="str">
            <v>MMR</v>
          </cell>
          <cell r="B118" t="str">
            <v>Myanmar</v>
          </cell>
        </row>
        <row r="119">
          <cell r="A119" t="str">
            <v>NAM</v>
          </cell>
          <cell r="B119" t="str">
            <v>Namibia</v>
          </cell>
        </row>
        <row r="120">
          <cell r="A120" t="str">
            <v>NRU</v>
          </cell>
          <cell r="B120" t="str">
            <v>Nauru</v>
          </cell>
        </row>
        <row r="121">
          <cell r="A121" t="str">
            <v>NPL</v>
          </cell>
          <cell r="B121" t="str">
            <v>Nepal</v>
          </cell>
        </row>
        <row r="122">
          <cell r="A122" t="str">
            <v>NLD</v>
          </cell>
          <cell r="B122" t="str">
            <v>Netherlands</v>
          </cell>
        </row>
        <row r="123">
          <cell r="A123" t="str">
            <v>NZL</v>
          </cell>
          <cell r="B123" t="str">
            <v>New Zealand</v>
          </cell>
        </row>
        <row r="124">
          <cell r="A124" t="str">
            <v>NIC</v>
          </cell>
          <cell r="B124" t="str">
            <v>Nicaragua</v>
          </cell>
        </row>
        <row r="125">
          <cell r="A125" t="str">
            <v>NER</v>
          </cell>
          <cell r="B125" t="str">
            <v>Niger</v>
          </cell>
        </row>
        <row r="126">
          <cell r="A126" t="str">
            <v>NGA</v>
          </cell>
          <cell r="B126" t="str">
            <v>Nigeria</v>
          </cell>
        </row>
        <row r="127">
          <cell r="A127" t="str">
            <v>NIU</v>
          </cell>
          <cell r="B127" t="str">
            <v>Niue</v>
          </cell>
        </row>
        <row r="128">
          <cell r="A128" t="str">
            <v>NOR</v>
          </cell>
          <cell r="B128" t="str">
            <v>Norway</v>
          </cell>
        </row>
        <row r="129">
          <cell r="A129" t="str">
            <v>OMN</v>
          </cell>
          <cell r="B129" t="str">
            <v>Oman</v>
          </cell>
        </row>
        <row r="130">
          <cell r="A130" t="str">
            <v>PAK</v>
          </cell>
          <cell r="B130" t="str">
            <v>Pakistan</v>
          </cell>
        </row>
        <row r="131">
          <cell r="A131" t="str">
            <v>PLW</v>
          </cell>
          <cell r="B131" t="str">
            <v>Palau</v>
          </cell>
        </row>
        <row r="132">
          <cell r="A132" t="str">
            <v>PAN</v>
          </cell>
          <cell r="B132" t="str">
            <v>Panama</v>
          </cell>
        </row>
        <row r="133">
          <cell r="A133" t="str">
            <v>PNG</v>
          </cell>
          <cell r="B133" t="str">
            <v>Papua New Guinea</v>
          </cell>
        </row>
        <row r="134">
          <cell r="A134" t="str">
            <v>PRY</v>
          </cell>
          <cell r="B134" t="str">
            <v>Paraguay</v>
          </cell>
        </row>
        <row r="135">
          <cell r="A135" t="str">
            <v>PER</v>
          </cell>
          <cell r="B135" t="str">
            <v>Peru</v>
          </cell>
        </row>
        <row r="136">
          <cell r="A136" t="str">
            <v>PHL</v>
          </cell>
          <cell r="B136" t="str">
            <v>Philippines</v>
          </cell>
        </row>
        <row r="137">
          <cell r="A137" t="str">
            <v>POL</v>
          </cell>
          <cell r="B137" t="str">
            <v>Poland</v>
          </cell>
        </row>
        <row r="138">
          <cell r="A138" t="str">
            <v>PRT</v>
          </cell>
          <cell r="B138" t="str">
            <v>Portugal</v>
          </cell>
        </row>
        <row r="139">
          <cell r="A139" t="str">
            <v>QAT</v>
          </cell>
          <cell r="B139" t="str">
            <v>Qatar</v>
          </cell>
        </row>
        <row r="140">
          <cell r="A140" t="str">
            <v>ROU</v>
          </cell>
          <cell r="B140" t="str">
            <v>Romania</v>
          </cell>
        </row>
        <row r="141">
          <cell r="A141" t="str">
            <v>RUS</v>
          </cell>
          <cell r="B141" t="str">
            <v>Russian Federation</v>
          </cell>
        </row>
        <row r="142">
          <cell r="A142" t="str">
            <v>RWA</v>
          </cell>
          <cell r="B142" t="str">
            <v>Rwanda</v>
          </cell>
        </row>
        <row r="143">
          <cell r="A143" t="str">
            <v>KNA</v>
          </cell>
          <cell r="B143" t="str">
            <v>Saint Kitts &amp; Nevis</v>
          </cell>
        </row>
        <row r="144">
          <cell r="A144" t="str">
            <v>LCA</v>
          </cell>
          <cell r="B144" t="str">
            <v>Saint Lucia</v>
          </cell>
        </row>
        <row r="145">
          <cell r="A145" t="str">
            <v>VCT</v>
          </cell>
          <cell r="B145" t="str">
            <v>Saint Vincent &amp; Grenadines</v>
          </cell>
        </row>
        <row r="146">
          <cell r="A146" t="str">
            <v>WSM</v>
          </cell>
          <cell r="B146" t="str">
            <v>Samoa</v>
          </cell>
        </row>
        <row r="147">
          <cell r="A147" t="str">
            <v>STP</v>
          </cell>
          <cell r="B147" t="str">
            <v>Sao Tome &amp; Principe</v>
          </cell>
        </row>
        <row r="148">
          <cell r="A148" t="str">
            <v>SAU</v>
          </cell>
          <cell r="B148" t="str">
            <v>Saudi Arabia</v>
          </cell>
        </row>
        <row r="149">
          <cell r="A149" t="str">
            <v>SEN</v>
          </cell>
          <cell r="B149" t="str">
            <v>Senegal</v>
          </cell>
        </row>
        <row r="150">
          <cell r="A150" t="str">
            <v>SRB</v>
          </cell>
          <cell r="B150" t="str">
            <v>Serbia</v>
          </cell>
        </row>
        <row r="151">
          <cell r="A151" t="str">
            <v>SYC</v>
          </cell>
          <cell r="B151" t="str">
            <v>Seychelles</v>
          </cell>
        </row>
        <row r="152">
          <cell r="A152" t="str">
            <v>SLE</v>
          </cell>
          <cell r="B152" t="str">
            <v>Sierra Leone</v>
          </cell>
        </row>
        <row r="153">
          <cell r="A153" t="str">
            <v>SGP</v>
          </cell>
          <cell r="B153" t="str">
            <v>Singapore</v>
          </cell>
        </row>
        <row r="154">
          <cell r="A154" t="str">
            <v>SVK</v>
          </cell>
          <cell r="B154" t="str">
            <v>Slovakia</v>
          </cell>
        </row>
        <row r="155">
          <cell r="A155" t="str">
            <v>SVN</v>
          </cell>
          <cell r="B155" t="str">
            <v>Slovenia</v>
          </cell>
        </row>
        <row r="156">
          <cell r="A156" t="str">
            <v>SLB</v>
          </cell>
          <cell r="B156" t="str">
            <v>Solomon Islands</v>
          </cell>
        </row>
        <row r="157">
          <cell r="A157" t="str">
            <v>ZAF</v>
          </cell>
          <cell r="B157" t="str">
            <v>South Africa</v>
          </cell>
        </row>
        <row r="158">
          <cell r="A158" t="str">
            <v>ESP</v>
          </cell>
          <cell r="B158" t="str">
            <v>Spain</v>
          </cell>
        </row>
        <row r="159">
          <cell r="A159" t="str">
            <v>LKA</v>
          </cell>
          <cell r="B159" t="str">
            <v>Sri Lanka</v>
          </cell>
        </row>
        <row r="160">
          <cell r="A160" t="str">
            <v>SDN</v>
          </cell>
          <cell r="B160" t="str">
            <v>Sudan</v>
          </cell>
        </row>
        <row r="161">
          <cell r="A161" t="str">
            <v>SUR</v>
          </cell>
          <cell r="B161" t="str">
            <v>Suriname</v>
          </cell>
        </row>
        <row r="162">
          <cell r="A162" t="str">
            <v>SWZ</v>
          </cell>
          <cell r="B162" t="str">
            <v>Swaziland</v>
          </cell>
        </row>
        <row r="163">
          <cell r="A163" t="str">
            <v>SWE</v>
          </cell>
          <cell r="B163" t="str">
            <v>Sweden</v>
          </cell>
        </row>
        <row r="164">
          <cell r="A164" t="str">
            <v>CHE</v>
          </cell>
          <cell r="B164" t="str">
            <v>Switzerland</v>
          </cell>
        </row>
        <row r="165">
          <cell r="A165" t="str">
            <v>SYR</v>
          </cell>
          <cell r="B165" t="str">
            <v>Syria</v>
          </cell>
        </row>
        <row r="166">
          <cell r="A166" t="str">
            <v>TJK</v>
          </cell>
          <cell r="B166" t="str">
            <v>Tajikistan</v>
          </cell>
        </row>
        <row r="167">
          <cell r="A167" t="str">
            <v>TZA</v>
          </cell>
          <cell r="B167" t="str">
            <v>Tanzania</v>
          </cell>
        </row>
        <row r="168">
          <cell r="A168" t="str">
            <v>THA</v>
          </cell>
          <cell r="B168" t="str">
            <v>Thailand</v>
          </cell>
        </row>
        <row r="169">
          <cell r="A169" t="str">
            <v>TGO</v>
          </cell>
          <cell r="B169" t="str">
            <v>Togo</v>
          </cell>
        </row>
        <row r="170">
          <cell r="A170" t="str">
            <v>TON</v>
          </cell>
          <cell r="B170" t="str">
            <v>Tonga</v>
          </cell>
        </row>
        <row r="171">
          <cell r="A171" t="str">
            <v>TTO</v>
          </cell>
          <cell r="B171" t="str">
            <v>Trinidad &amp; Tobago</v>
          </cell>
        </row>
        <row r="172">
          <cell r="A172" t="str">
            <v>TUN</v>
          </cell>
          <cell r="B172" t="str">
            <v>Tunisia</v>
          </cell>
        </row>
        <row r="173">
          <cell r="A173" t="str">
            <v>TUR</v>
          </cell>
          <cell r="B173" t="str">
            <v>Turkey</v>
          </cell>
        </row>
        <row r="174">
          <cell r="A174" t="str">
            <v>TKM</v>
          </cell>
          <cell r="B174" t="str">
            <v>Turkmenistan</v>
          </cell>
        </row>
        <row r="175">
          <cell r="A175" t="str">
            <v>UGA</v>
          </cell>
          <cell r="B175" t="str">
            <v>Uganda</v>
          </cell>
        </row>
        <row r="176">
          <cell r="A176" t="str">
            <v>UKR</v>
          </cell>
          <cell r="B176" t="str">
            <v>Ukraine</v>
          </cell>
        </row>
        <row r="177">
          <cell r="A177" t="str">
            <v>ARE</v>
          </cell>
          <cell r="B177" t="str">
            <v>United Arab Emirates</v>
          </cell>
        </row>
        <row r="178">
          <cell r="A178" t="str">
            <v>GBR</v>
          </cell>
          <cell r="B178" t="str">
            <v>United Kingdom</v>
          </cell>
        </row>
        <row r="179">
          <cell r="A179" t="str">
            <v>USA</v>
          </cell>
          <cell r="B179" t="str">
            <v>United States</v>
          </cell>
        </row>
        <row r="180">
          <cell r="A180" t="str">
            <v>URY</v>
          </cell>
          <cell r="B180" t="str">
            <v>Uruguay</v>
          </cell>
        </row>
        <row r="181">
          <cell r="A181" t="str">
            <v>UZB</v>
          </cell>
          <cell r="B181" t="str">
            <v>Uzbekistan</v>
          </cell>
        </row>
        <row r="182">
          <cell r="A182" t="str">
            <v>VUT</v>
          </cell>
          <cell r="B182" t="str">
            <v>Vanuatu</v>
          </cell>
        </row>
        <row r="183">
          <cell r="A183" t="str">
            <v>VEN</v>
          </cell>
          <cell r="B183" t="str">
            <v>Venezuela</v>
          </cell>
        </row>
        <row r="184">
          <cell r="A184" t="str">
            <v>VNM</v>
          </cell>
          <cell r="B184" t="str">
            <v>Vietnam</v>
          </cell>
        </row>
        <row r="185">
          <cell r="A185" t="str">
            <v>YEM</v>
          </cell>
          <cell r="B185" t="str">
            <v>Yemen</v>
          </cell>
        </row>
        <row r="186">
          <cell r="A186" t="str">
            <v>ZMB</v>
          </cell>
          <cell r="B186" t="str">
            <v>Zambia</v>
          </cell>
        </row>
        <row r="187">
          <cell r="A187" t="str">
            <v>ZWE</v>
          </cell>
          <cell r="B187" t="str">
            <v>Zimbabwe</v>
          </cell>
        </row>
      </sheetData>
      <sheetData sheetId="4"/>
      <sheetData sheetId="5"/>
      <sheetData sheetId="6"/>
      <sheetData sheetId="7"/>
      <sheetData sheetId="8"/>
      <sheetData sheetId="9"/>
    </sheetDataSet>
  </externalBook>
</externalLink>
</file>

<file path=xl/tables/table1.xml><?xml version="1.0" encoding="utf-8"?>
<table xmlns="http://schemas.openxmlformats.org/spreadsheetml/2006/main" id="2" name="Table3" displayName="Table3" ref="A4:M31" totalsRowShown="0" headerRowDxfId="50" dataDxfId="49">
  <sortState ref="A5:V33">
    <sortCondition ref="A5:A33"/>
  </sortState>
  <tableColumns count="13">
    <tableColumn id="1" name="Region" dataDxfId="48"/>
    <tableColumn id="2" name="UN Party" dataDxfId="47"/>
    <tableColumn id="10" name="ISO3" dataDxfId="46"/>
    <tableColumn id="3" name="GHG coverage" dataDxfId="45"/>
    <tableColumn id="4" name="Sectoral coverage" dataDxfId="44"/>
    <tableColumn id="18" name="Metric" dataDxfId="43"/>
    <tableColumn id="6" name="Base year" dataDxfId="42"/>
    <tableColumn id="5" name="Target year" dataDxfId="41"/>
    <tableColumn id="8" name="Objective" dataDxfId="40" dataCellStyle="Percent"/>
    <tableColumn id="7" name="BAU emissions at Target year (Mt)" dataDxfId="39"/>
    <tableColumn id="19" name="GECO2016 Reference" dataDxfId="38"/>
    <tableColumn id="15" name="Source" dataDxfId="37"/>
    <tableColumn id="14" name="Link" dataDxfId="36" dataCellStyle="Percent"/>
  </tableColumns>
  <tableStyleInfo name="TableStyleMedium2" showFirstColumn="0" showLastColumn="0" showRowStripes="1" showColumnStripes="0"/>
</table>
</file>

<file path=xl/tables/table2.xml><?xml version="1.0" encoding="utf-8"?>
<table xmlns="http://schemas.openxmlformats.org/spreadsheetml/2006/main" id="1" name="Table42" displayName="Table42" ref="A4:J46" totalsRowShown="0" headerRowDxfId="35" dataDxfId="34">
  <sortState ref="A5:J38">
    <sortCondition ref="A5:A38"/>
  </sortState>
  <tableColumns count="10">
    <tableColumn id="1" name="Region" dataDxfId="33"/>
    <tableColumn id="9" name="UN Party" dataDxfId="32"/>
    <tableColumn id="10" name="ISO3" dataDxfId="31"/>
    <tableColumn id="3" name="Technology" dataDxfId="30"/>
    <tableColumn id="4" name="Metric" dataDxfId="29"/>
    <tableColumn id="2" name="Target year" dataDxfId="28"/>
    <tableColumn id="7" name="Objective" dataDxfId="27"/>
    <tableColumn id="8" name="GECO2016 Reference" dataDxfId="26"/>
    <tableColumn id="5" name="Source" dataDxfId="25"/>
    <tableColumn id="6" name="Link" dataDxfId="24"/>
  </tableColumns>
  <tableStyleInfo name="TableStyleMedium2" showFirstColumn="0" showLastColumn="0" showRowStripes="1" showColumnStripes="0"/>
</table>
</file>

<file path=xl/tables/table3.xml><?xml version="1.0" encoding="utf-8"?>
<table xmlns="http://schemas.openxmlformats.org/spreadsheetml/2006/main" id="3" name="Table2" displayName="Table2" ref="A4:L83" totalsRowShown="0" headerRowDxfId="23" dataDxfId="22">
  <sortState ref="A2:AG130">
    <sortCondition ref="A2:A114"/>
    <sortCondition ref="B2:B114"/>
  </sortState>
  <tableColumns count="12">
    <tableColumn id="2" name="Region" dataDxfId="21"/>
    <tableColumn id="3" name="UN Party" dataDxfId="20"/>
    <tableColumn id="1" name="ISO3" dataDxfId="19"/>
    <tableColumn id="4" name="GHG coverage" dataDxfId="18"/>
    <tableColumn id="5" name="Sectoral coverage" dataDxfId="17"/>
    <tableColumn id="16" name="Metric" dataDxfId="16"/>
    <tableColumn id="12" name="Base year" dataDxfId="15"/>
    <tableColumn id="11" name="Target year" dataDxfId="14"/>
    <tableColumn id="28" name="INDC, unconditional" dataDxfId="13"/>
    <tableColumn id="29" name="INDC, conditional" dataDxfId="12"/>
    <tableColumn id="6" name="BAU emissions at Target year (Mt)" dataDxfId="11"/>
    <tableColumn id="10" name="GECO2016 INDC" dataDxfId="10"/>
  </tableColumns>
  <tableStyleInfo name="TableStyleMedium2" showFirstColumn="0" showLastColumn="0" showRowStripes="1" showColumnStripes="0"/>
</table>
</file>

<file path=xl/tables/table4.xml><?xml version="1.0" encoding="utf-8"?>
<table xmlns="http://schemas.openxmlformats.org/spreadsheetml/2006/main" id="4" name="Table1" displayName="Table1" ref="A4:H47" totalsRowShown="0" headerRowDxfId="9" dataDxfId="8">
  <tableColumns count="8">
    <tableColumn id="2" name="Region" dataDxfId="7"/>
    <tableColumn id="3" name="UN Party" dataDxfId="6"/>
    <tableColumn id="1" name="ISO3" dataDxfId="5"/>
    <tableColumn id="8" name="Technology / Sector" dataDxfId="4"/>
    <tableColumn id="7" name="Metric" dataDxfId="3"/>
    <tableColumn id="6" name="Target year" dataDxfId="2"/>
    <tableColumn id="4" name="Objective" dataDxfId="1"/>
    <tableColumn id="5" name="GECO2016 INDC"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jrc/geco"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3.epa.gov/otaq/climate/regs-light-duty.htm" TargetMode="External"/><Relationship Id="rId13" Type="http://schemas.openxmlformats.org/officeDocument/2006/relationships/hyperlink" Target="https://www.whitehouse.gov/the-press-office/2013/03/15/fact-sheet-president-obama-s-blueprint-clean-and-secure-energy-future" TargetMode="External"/><Relationship Id="rId18" Type="http://schemas.openxmlformats.org/officeDocument/2006/relationships/hyperlink" Target="http://unfccc.int/national_reports/non-annex_i_natcom/submitted_natcom/items/653.php" TargetMode="External"/><Relationship Id="rId26" Type="http://schemas.openxmlformats.org/officeDocument/2006/relationships/hyperlink" Target="http://www.ebrd.com/news/2015/ebrd-supports-turkeys-shift-to-renewable-energy.html" TargetMode="External"/><Relationship Id="rId3" Type="http://schemas.openxmlformats.org/officeDocument/2006/relationships/hyperlink" Target="https://ec.europa.eu/energy/en/topics/renewable-energy" TargetMode="External"/><Relationship Id="rId21" Type="http://schemas.openxmlformats.org/officeDocument/2006/relationships/hyperlink" Target="http://saee.gov.ua/en/documents" TargetMode="External"/><Relationship Id="rId7" Type="http://schemas.openxmlformats.org/officeDocument/2006/relationships/hyperlink" Target="http://eneken.ieej.or.jp/data/5842.pdf" TargetMode="External"/><Relationship Id="rId12" Type="http://schemas.openxmlformats.org/officeDocument/2006/relationships/hyperlink" Target="http://www.environment.gov.au/climate-change/renewable-energy-target-scheme" TargetMode="External"/><Relationship Id="rId17" Type="http://schemas.openxmlformats.org/officeDocument/2006/relationships/hyperlink" Target="http://www.dof.gob.mx/nota_detalle.php?codigo=5421295&amp;fecha=24/12/2015" TargetMode="External"/><Relationship Id="rId25" Type="http://schemas.openxmlformats.org/officeDocument/2006/relationships/hyperlink" Target="http://www.ebrd.com/news/2015/ebrd-supports-turkeys-shift-to-renewable-energy.html" TargetMode="External"/><Relationship Id="rId2" Type="http://schemas.openxmlformats.org/officeDocument/2006/relationships/hyperlink" Target="https://ec.europa.eu/energy/en/topics/renewable-energy/biofuels" TargetMode="External"/><Relationship Id="rId16" Type="http://schemas.openxmlformats.org/officeDocument/2006/relationships/hyperlink" Target="http://www.gob.mx/cms/uploads/attachment/file/213/PROSENER.pdf" TargetMode="External"/><Relationship Id="rId20" Type="http://schemas.openxmlformats.org/officeDocument/2006/relationships/hyperlink" Target="http://www.melectrico.com.ar/web/index.php?option=com_content&amp;view=article&amp;id=1107" TargetMode="External"/><Relationship Id="rId29" Type="http://schemas.openxmlformats.org/officeDocument/2006/relationships/printerSettings" Target="../printerSettings/printerSettings3.bin"/><Relationship Id="rId1" Type="http://schemas.openxmlformats.org/officeDocument/2006/relationships/hyperlink" Target="http://news.xinhuanet.com/english/china/2014-11/19/c_133801014.htm" TargetMode="External"/><Relationship Id="rId6" Type="http://schemas.openxmlformats.org/officeDocument/2006/relationships/hyperlink" Target="http://www.meti.go.jp/english/policy/energy_environment/renewable/index.html" TargetMode="External"/><Relationship Id="rId11" Type="http://schemas.openxmlformats.org/officeDocument/2006/relationships/hyperlink" Target="http://www.wri.org/blog/2014/11/numbers-china-us-climate-agreement" TargetMode="External"/><Relationship Id="rId24" Type="http://schemas.openxmlformats.org/officeDocument/2006/relationships/hyperlink" Target="http://www.asialeds.org/resource/viet-nam-power-development-plan-2011-2020-with-an-outlook-to-2030/" TargetMode="External"/><Relationship Id="rId5" Type="http://schemas.openxmlformats.org/officeDocument/2006/relationships/hyperlink" Target="http://www.thejakartapost.com/news/2015/05/31/govt-pushing-forward-19-new-renewable-energy-target-2019-minister.html" TargetMode="External"/><Relationship Id="rId15" Type="http://schemas.openxmlformats.org/officeDocument/2006/relationships/hyperlink" Target="http://www.gob.mx/cms/uploads/attachment/file/213/PROSENER.pdf" TargetMode="External"/><Relationship Id="rId23" Type="http://schemas.openxmlformats.org/officeDocument/2006/relationships/hyperlink" Target="http://www.asialeds.org/resource/viet-nam-national-energy-development-strategy-2020-with-an-outlook-to-2050/" TargetMode="External"/><Relationship Id="rId28" Type="http://schemas.openxmlformats.org/officeDocument/2006/relationships/hyperlink" Target="http://ec.europa.eu/energy/en/topics/energy-efficiency/energy-efficiency-directive" TargetMode="External"/><Relationship Id="rId10" Type="http://schemas.openxmlformats.org/officeDocument/2006/relationships/hyperlink" Target="http://ec.europa.eu/clima/policies/transport/vehicles/cars/index_en.htm" TargetMode="External"/><Relationship Id="rId19" Type="http://schemas.openxmlformats.org/officeDocument/2006/relationships/hyperlink" Target="http://www.eeca.govt.nz/energy-use-in-new-zealand/energy-strategy-and-policy/" TargetMode="External"/><Relationship Id="rId4" Type="http://schemas.openxmlformats.org/officeDocument/2006/relationships/hyperlink" Target="http://www.rcreee.org/content/egypts-usd-13-billion-renewable-energy-sector-2020-commands-new-global-attention" TargetMode="External"/><Relationship Id="rId9" Type="http://schemas.openxmlformats.org/officeDocument/2006/relationships/hyperlink" Target="https://www.usea.org/sites/default/files/event-file/497/South_Africa_Country_Presentation.pdf" TargetMode="External"/><Relationship Id="rId14" Type="http://schemas.openxmlformats.org/officeDocument/2006/relationships/hyperlink" Target="http://www.nivela.org/articles/india-s-2015-union-budget-implications-on-climate-change/en" TargetMode="External"/><Relationship Id="rId22" Type="http://schemas.openxmlformats.org/officeDocument/2006/relationships/hyperlink" Target="http://saee.gov.ua/en/documents" TargetMode="External"/><Relationship Id="rId27" Type="http://schemas.openxmlformats.org/officeDocument/2006/relationships/hyperlink" Target="http://library.e.abb.com/public/bcfe8957cb2c8b2ac12578640051cf04/Turkey.pdf" TargetMode="External"/><Relationship Id="rId30"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I3:J25"/>
  <sheetViews>
    <sheetView showGridLines="0" tabSelected="1" zoomScaleNormal="100" workbookViewId="0">
      <selection activeCell="K12" sqref="K12"/>
    </sheetView>
  </sheetViews>
  <sheetFormatPr defaultRowHeight="15"/>
  <cols>
    <col min="9" max="9" width="23.7109375" customWidth="1"/>
    <col min="10" max="10" width="132.42578125" customWidth="1"/>
  </cols>
  <sheetData>
    <row r="3" spans="9:10" ht="21">
      <c r="I3" s="85" t="s">
        <v>392</v>
      </c>
    </row>
    <row r="4" spans="9:10">
      <c r="I4" t="s">
        <v>390</v>
      </c>
    </row>
    <row r="6" spans="9:10">
      <c r="I6" t="s">
        <v>412</v>
      </c>
    </row>
    <row r="7" spans="9:10">
      <c r="I7" s="82" t="s">
        <v>424</v>
      </c>
    </row>
    <row r="9" spans="9:10" ht="30" customHeight="1">
      <c r="I9" s="120" t="s">
        <v>391</v>
      </c>
      <c r="J9" s="120"/>
    </row>
    <row r="10" spans="9:10">
      <c r="I10" s="45"/>
    </row>
    <row r="11" spans="9:10">
      <c r="I11" s="45" t="s">
        <v>408</v>
      </c>
      <c r="J11" s="17" t="s">
        <v>414</v>
      </c>
    </row>
    <row r="13" spans="9:10">
      <c r="I13" s="84" t="s">
        <v>413</v>
      </c>
    </row>
    <row r="14" spans="9:10">
      <c r="I14" s="83" t="s">
        <v>396</v>
      </c>
      <c r="J14" t="s">
        <v>400</v>
      </c>
    </row>
    <row r="15" spans="9:10">
      <c r="I15" s="83" t="s">
        <v>397</v>
      </c>
      <c r="J15" t="s">
        <v>401</v>
      </c>
    </row>
    <row r="16" spans="9:10">
      <c r="I16" s="83" t="s">
        <v>398</v>
      </c>
      <c r="J16" t="s">
        <v>402</v>
      </c>
    </row>
    <row r="17" spans="9:10">
      <c r="I17" s="83" t="s">
        <v>399</v>
      </c>
      <c r="J17" t="s">
        <v>407</v>
      </c>
    </row>
    <row r="19" spans="9:10">
      <c r="I19" s="84" t="s">
        <v>418</v>
      </c>
    </row>
    <row r="20" spans="9:10">
      <c r="I20" t="s">
        <v>275</v>
      </c>
      <c r="J20" t="s">
        <v>419</v>
      </c>
    </row>
    <row r="21" spans="9:10">
      <c r="I21" t="s">
        <v>161</v>
      </c>
      <c r="J21" t="s">
        <v>420</v>
      </c>
    </row>
    <row r="22" spans="9:10">
      <c r="I22" t="s">
        <v>162</v>
      </c>
      <c r="J22" s="109" t="s">
        <v>421</v>
      </c>
    </row>
    <row r="23" spans="9:10">
      <c r="I23" s="81" t="s">
        <v>404</v>
      </c>
      <c r="J23" s="109" t="s">
        <v>423</v>
      </c>
    </row>
    <row r="24" spans="9:10">
      <c r="I24" s="81" t="s">
        <v>329</v>
      </c>
      <c r="J24" s="109" t="s">
        <v>422</v>
      </c>
    </row>
    <row r="25" spans="9:10">
      <c r="J25" s="110"/>
    </row>
  </sheetData>
  <mergeCells count="1">
    <mergeCell ref="I9:J9"/>
  </mergeCells>
  <hyperlinks>
    <hyperlink ref="I14" location="Ref_GHG_2020!A1" display="Ref_GHG_2020"/>
    <hyperlink ref="I15" location="Ref_Energy_2020!A1" display="Ref_Energy_2020"/>
    <hyperlink ref="I16" location="'INDC_GHG_2025-2030'!A1" display="INDC_GHG_2025-2030"/>
    <hyperlink ref="I17" location="'INDC_Energy_2025-2030'!A1" display="INDC_Energy_2025-2030"/>
    <hyperlink ref="J11" r:id="rId1"/>
  </hyperlinks>
  <pageMargins left="0.7" right="0.7" top="0.75" bottom="0.75" header="0.3" footer="0.3"/>
  <pageSetup paperSize="9" scale="5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XFD32"/>
  <sheetViews>
    <sheetView tabSelected="1" zoomScale="90" zoomScaleNormal="90" workbookViewId="0">
      <selection activeCell="K12" sqref="K12"/>
    </sheetView>
  </sheetViews>
  <sheetFormatPr defaultRowHeight="15"/>
  <cols>
    <col min="1" max="1" width="23" customWidth="1"/>
    <col min="2" max="2" width="12.5703125" customWidth="1"/>
    <col min="3" max="3" width="7.5703125" customWidth="1"/>
    <col min="4" max="4" width="8.85546875" bestFit="1" customWidth="1"/>
    <col min="5" max="5" width="17.7109375" bestFit="1" customWidth="1"/>
    <col min="6" max="6" width="15.42578125" bestFit="1" customWidth="1"/>
    <col min="7" max="7" width="16.42578125" customWidth="1"/>
    <col min="8" max="8" width="12.85546875" bestFit="1" customWidth="1"/>
    <col min="9" max="9" width="19.28515625" style="6" customWidth="1"/>
    <col min="10" max="10" width="16.140625" style="6" customWidth="1"/>
    <col min="11" max="11" width="32" bestFit="1" customWidth="1"/>
    <col min="12" max="12" width="89.85546875" bestFit="1" customWidth="1"/>
    <col min="13" max="13" width="92" style="6" customWidth="1"/>
  </cols>
  <sheetData>
    <row r="1" spans="1:16384" s="2" customFormat="1" ht="18.75">
      <c r="A1" s="53" t="s">
        <v>302</v>
      </c>
      <c r="B1" s="53"/>
    </row>
    <row r="2" spans="1:16384" s="2" customFormat="1" ht="18.75">
      <c r="A2" s="53" t="s">
        <v>262</v>
      </c>
      <c r="B2" s="53"/>
      <c r="H2" s="54"/>
      <c r="I2" s="55"/>
      <c r="J2" s="55"/>
    </row>
    <row r="3" spans="1:16384">
      <c r="A3" s="6"/>
      <c r="B3" s="6"/>
      <c r="C3" s="6"/>
      <c r="D3" s="6"/>
      <c r="E3" s="6"/>
      <c r="F3" s="6"/>
      <c r="G3" s="6"/>
      <c r="H3" s="6"/>
      <c r="K3" s="6"/>
      <c r="L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c r="WUV3" s="6"/>
      <c r="WUW3" s="6"/>
      <c r="WUX3" s="6"/>
      <c r="WUY3" s="6"/>
      <c r="WUZ3" s="6"/>
      <c r="WVA3" s="6"/>
      <c r="WVB3" s="6"/>
      <c r="WVC3" s="6"/>
      <c r="WVD3" s="6"/>
      <c r="WVE3" s="6"/>
      <c r="WVF3" s="6"/>
      <c r="WVG3" s="6"/>
      <c r="WVH3" s="6"/>
      <c r="WVI3" s="6"/>
      <c r="WVJ3" s="6"/>
      <c r="WVK3" s="6"/>
      <c r="WVL3" s="6"/>
      <c r="WVM3" s="6"/>
      <c r="WVN3" s="6"/>
      <c r="WVO3" s="6"/>
      <c r="WVP3" s="6"/>
      <c r="WVQ3" s="6"/>
      <c r="WVR3" s="6"/>
      <c r="WVS3" s="6"/>
      <c r="WVT3" s="6"/>
      <c r="WVU3" s="6"/>
      <c r="WVV3" s="6"/>
      <c r="WVW3" s="6"/>
      <c r="WVX3" s="6"/>
      <c r="WVY3" s="6"/>
      <c r="WVZ3" s="6"/>
      <c r="WWA3" s="6"/>
      <c r="WWB3" s="6"/>
      <c r="WWC3" s="6"/>
      <c r="WWD3" s="6"/>
      <c r="WWE3" s="6"/>
      <c r="WWF3" s="6"/>
      <c r="WWG3" s="6"/>
      <c r="WWH3" s="6"/>
      <c r="WWI3" s="6"/>
      <c r="WWJ3" s="6"/>
      <c r="WWK3" s="6"/>
      <c r="WWL3" s="6"/>
      <c r="WWM3" s="6"/>
      <c r="WWN3" s="6"/>
      <c r="WWO3" s="6"/>
      <c r="WWP3" s="6"/>
      <c r="WWQ3" s="6"/>
      <c r="WWR3" s="6"/>
      <c r="WWS3" s="6"/>
      <c r="WWT3" s="6"/>
      <c r="WWU3" s="6"/>
      <c r="WWV3" s="6"/>
      <c r="WWW3" s="6"/>
      <c r="WWX3" s="6"/>
      <c r="WWY3" s="6"/>
      <c r="WWZ3" s="6"/>
      <c r="WXA3" s="6"/>
      <c r="WXB3" s="6"/>
      <c r="WXC3" s="6"/>
      <c r="WXD3" s="6"/>
      <c r="WXE3" s="6"/>
      <c r="WXF3" s="6"/>
      <c r="WXG3" s="6"/>
      <c r="WXH3" s="6"/>
      <c r="WXI3" s="6"/>
      <c r="WXJ3" s="6"/>
      <c r="WXK3" s="6"/>
      <c r="WXL3" s="6"/>
      <c r="WXM3" s="6"/>
      <c r="WXN3" s="6"/>
      <c r="WXO3" s="6"/>
      <c r="WXP3" s="6"/>
      <c r="WXQ3" s="6"/>
      <c r="WXR3" s="6"/>
      <c r="WXS3" s="6"/>
      <c r="WXT3" s="6"/>
      <c r="WXU3" s="6"/>
      <c r="WXV3" s="6"/>
      <c r="WXW3" s="6"/>
      <c r="WXX3" s="6"/>
      <c r="WXY3" s="6"/>
      <c r="WXZ3" s="6"/>
      <c r="WYA3" s="6"/>
      <c r="WYB3" s="6"/>
      <c r="WYC3" s="6"/>
      <c r="WYD3" s="6"/>
      <c r="WYE3" s="6"/>
      <c r="WYF3" s="6"/>
      <c r="WYG3" s="6"/>
      <c r="WYH3" s="6"/>
      <c r="WYI3" s="6"/>
      <c r="WYJ3" s="6"/>
      <c r="WYK3" s="6"/>
      <c r="WYL3" s="6"/>
      <c r="WYM3" s="6"/>
      <c r="WYN3" s="6"/>
      <c r="WYO3" s="6"/>
      <c r="WYP3" s="6"/>
      <c r="WYQ3" s="6"/>
      <c r="WYR3" s="6"/>
      <c r="WYS3" s="6"/>
      <c r="WYT3" s="6"/>
      <c r="WYU3" s="6"/>
      <c r="WYV3" s="6"/>
      <c r="WYW3" s="6"/>
      <c r="WYX3" s="6"/>
      <c r="WYY3" s="6"/>
      <c r="WYZ3" s="6"/>
      <c r="WZA3" s="6"/>
      <c r="WZB3" s="6"/>
      <c r="WZC3" s="6"/>
      <c r="WZD3" s="6"/>
      <c r="WZE3" s="6"/>
      <c r="WZF3" s="6"/>
      <c r="WZG3" s="6"/>
      <c r="WZH3" s="6"/>
      <c r="WZI3" s="6"/>
      <c r="WZJ3" s="6"/>
      <c r="WZK3" s="6"/>
      <c r="WZL3" s="6"/>
      <c r="WZM3" s="6"/>
      <c r="WZN3" s="6"/>
      <c r="WZO3" s="6"/>
      <c r="WZP3" s="6"/>
      <c r="WZQ3" s="6"/>
      <c r="WZR3" s="6"/>
      <c r="WZS3" s="6"/>
      <c r="WZT3" s="6"/>
      <c r="WZU3" s="6"/>
      <c r="WZV3" s="6"/>
      <c r="WZW3" s="6"/>
      <c r="WZX3" s="6"/>
      <c r="WZY3" s="6"/>
      <c r="WZZ3" s="6"/>
      <c r="XAA3" s="6"/>
      <c r="XAB3" s="6"/>
      <c r="XAC3" s="6"/>
      <c r="XAD3" s="6"/>
      <c r="XAE3" s="6"/>
      <c r="XAF3" s="6"/>
      <c r="XAG3" s="6"/>
      <c r="XAH3" s="6"/>
      <c r="XAI3" s="6"/>
      <c r="XAJ3" s="6"/>
      <c r="XAK3" s="6"/>
      <c r="XAL3" s="6"/>
      <c r="XAM3" s="6"/>
      <c r="XAN3" s="6"/>
      <c r="XAO3" s="6"/>
      <c r="XAP3" s="6"/>
      <c r="XAQ3" s="6"/>
      <c r="XAR3" s="6"/>
      <c r="XAS3" s="6"/>
      <c r="XAT3" s="6"/>
      <c r="XAU3" s="6"/>
      <c r="XAV3" s="6"/>
      <c r="XAW3" s="6"/>
      <c r="XAX3" s="6"/>
      <c r="XAY3" s="6"/>
      <c r="XAZ3" s="6"/>
      <c r="XBA3" s="6"/>
      <c r="XBB3" s="6"/>
      <c r="XBC3" s="6"/>
      <c r="XBD3" s="6"/>
      <c r="XBE3" s="6"/>
      <c r="XBF3" s="6"/>
      <c r="XBG3" s="6"/>
      <c r="XBH3" s="6"/>
      <c r="XBI3" s="6"/>
      <c r="XBJ3" s="6"/>
      <c r="XBK3" s="6"/>
      <c r="XBL3" s="6"/>
      <c r="XBM3" s="6"/>
      <c r="XBN3" s="6"/>
      <c r="XBO3" s="6"/>
      <c r="XBP3" s="6"/>
      <c r="XBQ3" s="6"/>
      <c r="XBR3" s="6"/>
      <c r="XBS3" s="6"/>
      <c r="XBT3" s="6"/>
      <c r="XBU3" s="6"/>
      <c r="XBV3" s="6"/>
      <c r="XBW3" s="6"/>
      <c r="XBX3" s="6"/>
      <c r="XBY3" s="6"/>
      <c r="XBZ3" s="6"/>
      <c r="XCA3" s="6"/>
      <c r="XCB3" s="6"/>
      <c r="XCC3" s="6"/>
      <c r="XCD3" s="6"/>
      <c r="XCE3" s="6"/>
      <c r="XCF3" s="6"/>
      <c r="XCG3" s="6"/>
      <c r="XCH3" s="6"/>
      <c r="XCI3" s="6"/>
      <c r="XCJ3" s="6"/>
      <c r="XCK3" s="6"/>
      <c r="XCL3" s="6"/>
      <c r="XCM3" s="6"/>
      <c r="XCN3" s="6"/>
      <c r="XCO3" s="6"/>
      <c r="XCP3" s="6"/>
      <c r="XCQ3" s="6"/>
      <c r="XCR3" s="6"/>
      <c r="XCS3" s="6"/>
      <c r="XCT3" s="6"/>
      <c r="XCU3" s="6"/>
      <c r="XCV3" s="6"/>
      <c r="XCW3" s="6"/>
      <c r="XCX3" s="6"/>
      <c r="XCY3" s="6"/>
      <c r="XCZ3" s="6"/>
      <c r="XDA3" s="6"/>
      <c r="XDB3" s="6"/>
      <c r="XDC3" s="6"/>
      <c r="XDD3" s="6"/>
      <c r="XDE3" s="6"/>
      <c r="XDF3" s="6"/>
      <c r="XDG3" s="6"/>
      <c r="XDH3" s="6"/>
      <c r="XDI3" s="6"/>
      <c r="XDJ3" s="6"/>
      <c r="XDK3" s="6"/>
      <c r="XDL3" s="6"/>
      <c r="XDM3" s="6"/>
      <c r="XDN3" s="6"/>
      <c r="XDO3" s="6"/>
      <c r="XDP3" s="6"/>
      <c r="XDQ3" s="6"/>
      <c r="XDR3" s="6"/>
      <c r="XDS3" s="6"/>
      <c r="XDT3" s="6"/>
      <c r="XDU3" s="6"/>
      <c r="XDV3" s="6"/>
      <c r="XDW3" s="6"/>
      <c r="XDX3" s="6"/>
      <c r="XDY3" s="6"/>
      <c r="XDZ3" s="6"/>
      <c r="XEA3" s="6"/>
      <c r="XEB3" s="6"/>
      <c r="XEC3" s="6"/>
      <c r="XED3" s="6"/>
      <c r="XEE3" s="6"/>
      <c r="XEF3" s="6"/>
      <c r="XEG3" s="6"/>
      <c r="XEH3" s="6"/>
      <c r="XEI3" s="6"/>
      <c r="XEJ3" s="6"/>
      <c r="XEK3" s="6"/>
      <c r="XEL3" s="6"/>
      <c r="XEM3" s="6"/>
      <c r="XEN3" s="6"/>
      <c r="XEO3" s="6"/>
      <c r="XEP3" s="6"/>
      <c r="XEQ3" s="6"/>
      <c r="XER3" s="6"/>
      <c r="XES3" s="6"/>
      <c r="XET3" s="6"/>
      <c r="XEU3" s="6"/>
      <c r="XEV3" s="6"/>
      <c r="XEW3" s="6"/>
      <c r="XEX3" s="6"/>
      <c r="XEY3" s="6"/>
      <c r="XEZ3" s="6"/>
      <c r="XFA3" s="6"/>
      <c r="XFB3" s="6"/>
      <c r="XFC3" s="6"/>
      <c r="XFD3" s="6"/>
    </row>
    <row r="4" spans="1:16384" s="6" customFormat="1" ht="45">
      <c r="A4" s="57" t="s">
        <v>276</v>
      </c>
      <c r="B4" s="57" t="s">
        <v>295</v>
      </c>
      <c r="C4" s="57" t="s">
        <v>0</v>
      </c>
      <c r="D4" s="43" t="s">
        <v>301</v>
      </c>
      <c r="E4" s="57" t="s">
        <v>47</v>
      </c>
      <c r="F4" s="57" t="s">
        <v>32</v>
      </c>
      <c r="G4" s="57" t="s">
        <v>159</v>
      </c>
      <c r="H4" s="57" t="s">
        <v>183</v>
      </c>
      <c r="I4" s="57" t="s">
        <v>184</v>
      </c>
      <c r="J4" s="57" t="s">
        <v>409</v>
      </c>
      <c r="K4" s="57" t="s">
        <v>185</v>
      </c>
      <c r="L4" s="57" t="s">
        <v>46</v>
      </c>
      <c r="M4" s="57" t="s">
        <v>178</v>
      </c>
    </row>
    <row r="5" spans="1:16384" s="6" customFormat="1">
      <c r="A5" s="49" t="s">
        <v>277</v>
      </c>
      <c r="B5" s="49"/>
      <c r="C5" s="49"/>
      <c r="D5" s="49"/>
      <c r="E5" s="49"/>
      <c r="F5" s="49"/>
      <c r="G5" s="49"/>
      <c r="H5" s="49"/>
      <c r="I5" s="49"/>
      <c r="J5" s="49"/>
      <c r="K5" s="49"/>
      <c r="L5" s="49"/>
      <c r="M5" s="49"/>
    </row>
    <row r="6" spans="1:16384">
      <c r="A6" s="1" t="s">
        <v>277</v>
      </c>
      <c r="B6" s="1" t="s">
        <v>1</v>
      </c>
      <c r="C6" s="1" t="s">
        <v>2</v>
      </c>
      <c r="D6" s="1" t="s">
        <v>3</v>
      </c>
      <c r="E6" s="1" t="s">
        <v>39</v>
      </c>
      <c r="F6" s="1" t="s">
        <v>35</v>
      </c>
      <c r="G6" s="1">
        <v>1990</v>
      </c>
      <c r="H6" s="10">
        <v>2020</v>
      </c>
      <c r="I6" s="28">
        <v>-0.2</v>
      </c>
      <c r="J6" s="62"/>
      <c r="K6" s="22" t="s">
        <v>275</v>
      </c>
      <c r="L6" s="12" t="s">
        <v>191</v>
      </c>
      <c r="M6" s="72" t="s">
        <v>192</v>
      </c>
    </row>
    <row r="7" spans="1:16384">
      <c r="A7" s="1" t="s">
        <v>277</v>
      </c>
      <c r="B7" s="1" t="s">
        <v>1</v>
      </c>
      <c r="C7" s="1" t="s">
        <v>2</v>
      </c>
      <c r="D7" s="1" t="s">
        <v>3</v>
      </c>
      <c r="E7" s="1" t="s">
        <v>189</v>
      </c>
      <c r="F7" s="1" t="s">
        <v>35</v>
      </c>
      <c r="G7" s="1">
        <v>2005</v>
      </c>
      <c r="H7" s="10">
        <v>2020</v>
      </c>
      <c r="I7" s="28">
        <v>-0.21</v>
      </c>
      <c r="J7" s="62"/>
      <c r="K7" s="22" t="s">
        <v>275</v>
      </c>
      <c r="L7" s="12" t="s">
        <v>191</v>
      </c>
      <c r="M7" s="72" t="s">
        <v>190</v>
      </c>
    </row>
    <row r="8" spans="1:16384">
      <c r="A8" s="1" t="s">
        <v>277</v>
      </c>
      <c r="B8" s="1" t="s">
        <v>5</v>
      </c>
      <c r="C8" s="1" t="s">
        <v>4</v>
      </c>
      <c r="D8" s="1" t="s">
        <v>3</v>
      </c>
      <c r="E8" s="1" t="s">
        <v>43</v>
      </c>
      <c r="F8" s="1" t="s">
        <v>35</v>
      </c>
      <c r="G8" s="1">
        <v>1990</v>
      </c>
      <c r="H8" s="10">
        <v>2020</v>
      </c>
      <c r="I8" s="28">
        <v>-0.3</v>
      </c>
      <c r="J8" s="62"/>
      <c r="K8" s="22" t="s">
        <v>274</v>
      </c>
      <c r="L8" s="12" t="s">
        <v>206</v>
      </c>
      <c r="M8" s="72" t="s">
        <v>186</v>
      </c>
    </row>
    <row r="9" spans="1:16384">
      <c r="A9" s="1" t="s">
        <v>277</v>
      </c>
      <c r="B9" s="1" t="s">
        <v>7</v>
      </c>
      <c r="C9" s="1" t="s">
        <v>6</v>
      </c>
      <c r="D9" s="1" t="s">
        <v>3</v>
      </c>
      <c r="E9" s="1" t="s">
        <v>43</v>
      </c>
      <c r="F9" s="1" t="s">
        <v>35</v>
      </c>
      <c r="G9" s="1">
        <v>1990</v>
      </c>
      <c r="H9" s="10">
        <v>2020</v>
      </c>
      <c r="I9" s="28">
        <v>-0.2</v>
      </c>
      <c r="J9" s="62"/>
      <c r="K9" s="22" t="s">
        <v>274</v>
      </c>
      <c r="L9" s="12" t="s">
        <v>206</v>
      </c>
      <c r="M9" s="72" t="s">
        <v>186</v>
      </c>
    </row>
    <row r="10" spans="1:16384" s="6" customFormat="1">
      <c r="A10" s="49" t="s">
        <v>282</v>
      </c>
      <c r="B10" s="49"/>
      <c r="C10" s="49"/>
      <c r="D10" s="49"/>
      <c r="E10" s="49"/>
      <c r="F10" s="49"/>
      <c r="G10" s="49"/>
      <c r="H10" s="49"/>
      <c r="I10" s="49"/>
      <c r="J10" s="63"/>
      <c r="K10" s="49"/>
      <c r="L10" s="49"/>
      <c r="M10" s="49"/>
    </row>
    <row r="11" spans="1:16384">
      <c r="A11" s="1" t="s">
        <v>282</v>
      </c>
      <c r="B11" s="1" t="s">
        <v>9</v>
      </c>
      <c r="C11" s="1" t="s">
        <v>8</v>
      </c>
      <c r="D11" s="1" t="s">
        <v>3</v>
      </c>
      <c r="E11" s="1" t="s">
        <v>39</v>
      </c>
      <c r="F11" s="1" t="s">
        <v>35</v>
      </c>
      <c r="G11" s="1" t="s">
        <v>336</v>
      </c>
      <c r="H11" s="10">
        <v>2020</v>
      </c>
      <c r="I11" s="11" t="s">
        <v>196</v>
      </c>
      <c r="J11" s="64"/>
      <c r="K11" s="22" t="s">
        <v>275</v>
      </c>
      <c r="L11" s="1" t="s">
        <v>188</v>
      </c>
      <c r="M11" s="72" t="s">
        <v>179</v>
      </c>
    </row>
    <row r="12" spans="1:16384">
      <c r="A12" s="1" t="s">
        <v>282</v>
      </c>
      <c r="B12" s="1" t="s">
        <v>12</v>
      </c>
      <c r="C12" s="1" t="s">
        <v>12</v>
      </c>
      <c r="D12" s="1" t="s">
        <v>3</v>
      </c>
      <c r="E12" s="1" t="s">
        <v>43</v>
      </c>
      <c r="F12" s="1" t="s">
        <v>181</v>
      </c>
      <c r="G12" s="1">
        <v>2005</v>
      </c>
      <c r="H12" s="10">
        <v>2020</v>
      </c>
      <c r="I12" s="24">
        <v>-0.17</v>
      </c>
      <c r="J12" s="65"/>
      <c r="K12" s="22" t="s">
        <v>161</v>
      </c>
      <c r="L12" s="12" t="s">
        <v>187</v>
      </c>
      <c r="M12" s="72" t="s">
        <v>186</v>
      </c>
    </row>
    <row r="13" spans="1:16384" s="6" customFormat="1">
      <c r="A13" s="49" t="s">
        <v>284</v>
      </c>
      <c r="B13" s="49"/>
      <c r="C13" s="49"/>
      <c r="D13" s="49"/>
      <c r="E13" s="49"/>
      <c r="F13" s="49"/>
      <c r="G13" s="49"/>
      <c r="H13" s="49"/>
      <c r="I13" s="49"/>
      <c r="J13" s="63"/>
      <c r="K13" s="49"/>
      <c r="L13" s="49"/>
      <c r="M13" s="49"/>
    </row>
    <row r="14" spans="1:16384" ht="45">
      <c r="A14" s="1" t="s">
        <v>284</v>
      </c>
      <c r="B14" s="1" t="s">
        <v>14</v>
      </c>
      <c r="C14" s="1" t="s">
        <v>13</v>
      </c>
      <c r="D14" s="1" t="s">
        <v>3</v>
      </c>
      <c r="E14" s="1" t="s">
        <v>43</v>
      </c>
      <c r="F14" s="1" t="s">
        <v>35</v>
      </c>
      <c r="G14" s="1" t="s">
        <v>335</v>
      </c>
      <c r="H14" s="10">
        <v>2020</v>
      </c>
      <c r="I14" s="24" t="s">
        <v>337</v>
      </c>
      <c r="J14" s="69">
        <v>2704</v>
      </c>
      <c r="K14" s="22" t="s">
        <v>161</v>
      </c>
      <c r="L14" s="12" t="s">
        <v>195</v>
      </c>
      <c r="M14" s="19" t="s">
        <v>259</v>
      </c>
    </row>
    <row r="15" spans="1:16384" ht="49.5" customHeight="1">
      <c r="A15" s="1" t="s">
        <v>284</v>
      </c>
      <c r="B15" s="1" t="s">
        <v>71</v>
      </c>
      <c r="C15" s="20" t="s">
        <v>70</v>
      </c>
      <c r="D15" s="1" t="s">
        <v>3</v>
      </c>
      <c r="E15" s="1" t="s">
        <v>43</v>
      </c>
      <c r="F15" s="1" t="s">
        <v>35</v>
      </c>
      <c r="G15" s="10" t="s">
        <v>335</v>
      </c>
      <c r="H15" s="10">
        <v>2020</v>
      </c>
      <c r="I15" s="26">
        <v>-0.2</v>
      </c>
      <c r="J15" s="70">
        <v>110</v>
      </c>
      <c r="K15" s="22" t="s">
        <v>161</v>
      </c>
      <c r="L15" s="12" t="s">
        <v>198</v>
      </c>
      <c r="M15" s="19" t="s">
        <v>303</v>
      </c>
    </row>
    <row r="16" spans="1:16384" s="6" customFormat="1">
      <c r="A16" s="49" t="s">
        <v>287</v>
      </c>
      <c r="B16" s="49"/>
      <c r="C16" s="49"/>
      <c r="D16" s="49"/>
      <c r="E16" s="49"/>
      <c r="F16" s="49"/>
      <c r="G16" s="49"/>
      <c r="H16" s="49"/>
      <c r="I16" s="49"/>
      <c r="J16" s="59"/>
      <c r="K16" s="49"/>
      <c r="L16" s="49"/>
      <c r="M16" s="49"/>
    </row>
    <row r="17" spans="1:14" ht="61.5" customHeight="1">
      <c r="A17" s="16" t="s">
        <v>287</v>
      </c>
      <c r="B17" s="16" t="s">
        <v>16</v>
      </c>
      <c r="C17" s="16" t="s">
        <v>15</v>
      </c>
      <c r="D17" s="16" t="s">
        <v>3</v>
      </c>
      <c r="E17" s="16" t="s">
        <v>43</v>
      </c>
      <c r="F17" s="16" t="s">
        <v>35</v>
      </c>
      <c r="G17" s="16">
        <v>2000</v>
      </c>
      <c r="H17" s="20">
        <v>2020</v>
      </c>
      <c r="I17" s="21">
        <v>-0.05</v>
      </c>
      <c r="J17" s="61"/>
      <c r="K17" s="22" t="s">
        <v>275</v>
      </c>
      <c r="L17" s="12" t="s">
        <v>205</v>
      </c>
      <c r="M17" s="23" t="s">
        <v>177</v>
      </c>
    </row>
    <row r="18" spans="1:14">
      <c r="A18" s="1" t="s">
        <v>287</v>
      </c>
      <c r="B18" s="1" t="s">
        <v>18</v>
      </c>
      <c r="C18" s="1" t="s">
        <v>17</v>
      </c>
      <c r="D18" s="1" t="s">
        <v>3</v>
      </c>
      <c r="E18" s="1" t="s">
        <v>43</v>
      </c>
      <c r="F18" s="1" t="s">
        <v>35</v>
      </c>
      <c r="G18" s="1">
        <v>2005</v>
      </c>
      <c r="H18" s="10">
        <v>2020</v>
      </c>
      <c r="I18" s="29">
        <v>-3.7999999999999999E-2</v>
      </c>
      <c r="J18" s="60"/>
      <c r="K18" s="22" t="s">
        <v>161</v>
      </c>
      <c r="L18" s="12" t="s">
        <v>204</v>
      </c>
      <c r="M18" s="72" t="s">
        <v>203</v>
      </c>
    </row>
    <row r="19" spans="1:14" ht="30">
      <c r="A19" s="1" t="s">
        <v>287</v>
      </c>
      <c r="B19" s="1" t="s">
        <v>119</v>
      </c>
      <c r="C19" s="1" t="s">
        <v>118</v>
      </c>
      <c r="D19" s="1" t="s">
        <v>3</v>
      </c>
      <c r="E19" s="1" t="s">
        <v>43</v>
      </c>
      <c r="F19" s="1" t="s">
        <v>35</v>
      </c>
      <c r="G19" s="1">
        <v>1990</v>
      </c>
      <c r="H19" s="10">
        <v>2020</v>
      </c>
      <c r="I19" s="24" t="s">
        <v>304</v>
      </c>
      <c r="J19" s="60"/>
      <c r="K19" s="22" t="s">
        <v>161</v>
      </c>
      <c r="L19" s="12" t="s">
        <v>260</v>
      </c>
      <c r="M19" s="73" t="s">
        <v>261</v>
      </c>
    </row>
    <row r="20" spans="1:14" ht="45">
      <c r="A20" s="1" t="s">
        <v>287</v>
      </c>
      <c r="B20" s="1" t="s">
        <v>40</v>
      </c>
      <c r="C20" s="1" t="s">
        <v>19</v>
      </c>
      <c r="D20" s="1" t="s">
        <v>3</v>
      </c>
      <c r="E20" s="1" t="s">
        <v>39</v>
      </c>
      <c r="F20" s="1" t="s">
        <v>35</v>
      </c>
      <c r="G20" s="1" t="s">
        <v>335</v>
      </c>
      <c r="H20" s="10">
        <v>2020</v>
      </c>
      <c r="I20" s="24" t="s">
        <v>281</v>
      </c>
      <c r="J20" s="69">
        <v>776</v>
      </c>
      <c r="K20" s="30" t="s">
        <v>275</v>
      </c>
      <c r="L20" s="12" t="s">
        <v>210</v>
      </c>
      <c r="M20" s="19" t="s">
        <v>258</v>
      </c>
      <c r="N20" s="17"/>
    </row>
    <row r="21" spans="1:14" s="6" customFormat="1">
      <c r="A21" s="49" t="s">
        <v>289</v>
      </c>
      <c r="B21" s="49"/>
      <c r="C21" s="49"/>
      <c r="D21" s="49"/>
      <c r="E21" s="49"/>
      <c r="F21" s="49"/>
      <c r="G21" s="49"/>
      <c r="H21" s="49"/>
      <c r="I21" s="49"/>
      <c r="J21" s="59"/>
      <c r="K21" s="49"/>
      <c r="L21" s="49"/>
      <c r="M21" s="49"/>
    </row>
    <row r="22" spans="1:14">
      <c r="A22" s="1" t="s">
        <v>289</v>
      </c>
      <c r="B22" s="1" t="s">
        <v>21</v>
      </c>
      <c r="C22" s="1" t="s">
        <v>20</v>
      </c>
      <c r="D22" s="1" t="s">
        <v>180</v>
      </c>
      <c r="E22" s="1" t="s">
        <v>39</v>
      </c>
      <c r="F22" s="1" t="s">
        <v>181</v>
      </c>
      <c r="G22" s="1">
        <v>2005</v>
      </c>
      <c r="H22" s="10">
        <v>2020</v>
      </c>
      <c r="I22" s="24" t="s">
        <v>197</v>
      </c>
      <c r="J22" s="60"/>
      <c r="K22" s="22" t="s">
        <v>161</v>
      </c>
      <c r="L22" s="12" t="s">
        <v>198</v>
      </c>
      <c r="M22" s="72" t="s">
        <v>199</v>
      </c>
    </row>
    <row r="23" spans="1:14">
      <c r="A23" s="1" t="s">
        <v>289</v>
      </c>
      <c r="B23" s="1" t="s">
        <v>23</v>
      </c>
      <c r="C23" s="1" t="s">
        <v>22</v>
      </c>
      <c r="D23" s="1" t="s">
        <v>182</v>
      </c>
      <c r="E23" s="1" t="s">
        <v>200</v>
      </c>
      <c r="F23" s="1" t="s">
        <v>181</v>
      </c>
      <c r="G23" s="1">
        <v>2005</v>
      </c>
      <c r="H23" s="10">
        <v>2020</v>
      </c>
      <c r="I23" s="24" t="s">
        <v>201</v>
      </c>
      <c r="J23" s="60"/>
      <c r="K23" s="22" t="s">
        <v>161</v>
      </c>
      <c r="L23" s="12" t="s">
        <v>198</v>
      </c>
      <c r="M23" s="72" t="s">
        <v>199</v>
      </c>
    </row>
    <row r="24" spans="1:14" ht="32.25" customHeight="1">
      <c r="A24" s="10" t="s">
        <v>289</v>
      </c>
      <c r="B24" s="10" t="s">
        <v>25</v>
      </c>
      <c r="C24" s="10" t="s">
        <v>24</v>
      </c>
      <c r="D24" s="10" t="s">
        <v>180</v>
      </c>
      <c r="E24" s="13" t="s">
        <v>285</v>
      </c>
      <c r="F24" s="10" t="s">
        <v>35</v>
      </c>
      <c r="G24" s="10" t="s">
        <v>335</v>
      </c>
      <c r="H24" s="10">
        <v>2020</v>
      </c>
      <c r="I24" s="58">
        <v>-0.26</v>
      </c>
      <c r="J24" s="69">
        <v>1000</v>
      </c>
      <c r="K24" s="22" t="s">
        <v>161</v>
      </c>
      <c r="L24" s="66" t="s">
        <v>202</v>
      </c>
      <c r="M24" s="19" t="s">
        <v>194</v>
      </c>
    </row>
    <row r="25" spans="1:14">
      <c r="A25" s="1" t="s">
        <v>289</v>
      </c>
      <c r="B25" s="1" t="s">
        <v>113</v>
      </c>
      <c r="C25" s="1" t="s">
        <v>112</v>
      </c>
      <c r="D25" s="1" t="s">
        <v>3</v>
      </c>
      <c r="E25" s="1" t="s">
        <v>43</v>
      </c>
      <c r="F25" s="1" t="s">
        <v>181</v>
      </c>
      <c r="G25" s="1">
        <v>2005</v>
      </c>
      <c r="H25" s="10">
        <v>2020</v>
      </c>
      <c r="I25" s="24">
        <v>-0.4</v>
      </c>
      <c r="J25" s="60"/>
      <c r="K25" s="22" t="s">
        <v>161</v>
      </c>
      <c r="L25" s="12" t="s">
        <v>212</v>
      </c>
      <c r="M25" s="72" t="s">
        <v>193</v>
      </c>
    </row>
    <row r="26" spans="1:14" ht="30">
      <c r="A26" s="16" t="s">
        <v>289</v>
      </c>
      <c r="B26" s="16" t="s">
        <v>141</v>
      </c>
      <c r="C26" s="16" t="s">
        <v>140</v>
      </c>
      <c r="D26" s="16" t="s">
        <v>3</v>
      </c>
      <c r="E26" s="16" t="s">
        <v>213</v>
      </c>
      <c r="F26" s="16" t="s">
        <v>35</v>
      </c>
      <c r="G26" s="16" t="s">
        <v>335</v>
      </c>
      <c r="H26" s="20">
        <v>2020</v>
      </c>
      <c r="I26" s="31" t="s">
        <v>294</v>
      </c>
      <c r="J26" s="71">
        <v>499</v>
      </c>
      <c r="K26" s="22" t="s">
        <v>161</v>
      </c>
      <c r="L26" s="12" t="s">
        <v>215</v>
      </c>
      <c r="M26" s="19" t="s">
        <v>214</v>
      </c>
    </row>
    <row r="27" spans="1:14" s="6" customFormat="1">
      <c r="A27" s="49" t="s">
        <v>290</v>
      </c>
      <c r="B27" s="49"/>
      <c r="C27" s="49"/>
      <c r="D27" s="49"/>
      <c r="E27" s="49"/>
      <c r="F27" s="49"/>
      <c r="G27" s="49"/>
      <c r="H27" s="49"/>
      <c r="I27" s="49"/>
      <c r="J27" s="59"/>
      <c r="K27" s="49"/>
      <c r="L27" s="49"/>
      <c r="M27" s="49"/>
    </row>
    <row r="28" spans="1:14">
      <c r="A28" s="1" t="s">
        <v>290</v>
      </c>
      <c r="B28" s="1" t="s">
        <v>45</v>
      </c>
      <c r="C28" s="1" t="s">
        <v>26</v>
      </c>
      <c r="D28" s="1" t="s">
        <v>3</v>
      </c>
      <c r="E28" s="1" t="s">
        <v>43</v>
      </c>
      <c r="F28" s="1" t="s">
        <v>35</v>
      </c>
      <c r="G28" s="1">
        <v>1990</v>
      </c>
      <c r="H28" s="10">
        <v>2020</v>
      </c>
      <c r="I28" s="24" t="s">
        <v>208</v>
      </c>
      <c r="J28" s="60"/>
      <c r="K28" s="22" t="s">
        <v>161</v>
      </c>
      <c r="L28" s="12" t="s">
        <v>198</v>
      </c>
      <c r="M28" s="72" t="s">
        <v>207</v>
      </c>
    </row>
    <row r="29" spans="1:14">
      <c r="A29" s="1" t="s">
        <v>290</v>
      </c>
      <c r="B29" s="1" t="s">
        <v>28</v>
      </c>
      <c r="C29" s="16" t="s">
        <v>27</v>
      </c>
      <c r="D29" s="1" t="s">
        <v>3</v>
      </c>
      <c r="E29" s="1" t="s">
        <v>43</v>
      </c>
      <c r="F29" s="1" t="s">
        <v>35</v>
      </c>
      <c r="G29" s="1">
        <v>1990</v>
      </c>
      <c r="H29" s="10">
        <v>2020</v>
      </c>
      <c r="I29" s="24">
        <v>-0.2</v>
      </c>
      <c r="J29" s="60"/>
      <c r="K29" s="22" t="s">
        <v>161</v>
      </c>
      <c r="L29" s="12" t="s">
        <v>198</v>
      </c>
      <c r="M29" s="72" t="s">
        <v>216</v>
      </c>
    </row>
    <row r="30" spans="1:14" s="6" customFormat="1">
      <c r="A30" s="49" t="s">
        <v>293</v>
      </c>
      <c r="B30" s="49"/>
      <c r="C30" s="49"/>
      <c r="D30" s="49"/>
      <c r="E30" s="49"/>
      <c r="F30" s="49"/>
      <c r="G30" s="49"/>
      <c r="H30" s="49"/>
      <c r="I30" s="49"/>
      <c r="J30" s="59"/>
      <c r="K30" s="49"/>
      <c r="L30" s="49"/>
      <c r="M30" s="49"/>
    </row>
    <row r="31" spans="1:14" ht="30">
      <c r="A31" s="1" t="s">
        <v>293</v>
      </c>
      <c r="B31" s="1" t="s">
        <v>30</v>
      </c>
      <c r="C31" s="1" t="s">
        <v>29</v>
      </c>
      <c r="D31" s="1" t="s">
        <v>3</v>
      </c>
      <c r="E31" s="1" t="s">
        <v>43</v>
      </c>
      <c r="F31" s="1" t="s">
        <v>35</v>
      </c>
      <c r="G31" s="1" t="s">
        <v>335</v>
      </c>
      <c r="H31" s="10">
        <v>2020</v>
      </c>
      <c r="I31" s="24" t="s">
        <v>338</v>
      </c>
      <c r="J31" s="69">
        <v>800</v>
      </c>
      <c r="K31" s="22" t="s">
        <v>161</v>
      </c>
      <c r="L31" s="12" t="s">
        <v>209</v>
      </c>
      <c r="M31" s="19" t="s">
        <v>194</v>
      </c>
    </row>
    <row r="32" spans="1:14">
      <c r="I32" s="18"/>
      <c r="J32" s="18"/>
      <c r="K32" s="7"/>
    </row>
  </sheetData>
  <pageMargins left="0.7" right="0.7" top="0.75" bottom="0.75" header="0.3" footer="0.3"/>
  <pageSetup paperSize="9" scale="57"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J47"/>
  <sheetViews>
    <sheetView tabSelected="1" zoomScale="85" zoomScaleNormal="85" workbookViewId="0">
      <selection activeCell="K12" sqref="K12"/>
    </sheetView>
  </sheetViews>
  <sheetFormatPr defaultRowHeight="15"/>
  <cols>
    <col min="1" max="1" width="25.28515625" customWidth="1"/>
    <col min="2" max="2" width="13.42578125" bestFit="1" customWidth="1"/>
    <col min="3" max="3" width="9" customWidth="1"/>
    <col min="4" max="4" width="29.5703125" bestFit="1" customWidth="1"/>
    <col min="5" max="5" width="39.140625" bestFit="1" customWidth="1"/>
    <col min="6" max="6" width="12.5703125" customWidth="1"/>
    <col min="7" max="7" width="37.28515625" bestFit="1" customWidth="1"/>
    <col min="8" max="8" width="19.85546875" bestFit="1" customWidth="1"/>
    <col min="9" max="9" width="40.28515625" style="8" bestFit="1" customWidth="1"/>
    <col min="10" max="10" width="86" style="6" customWidth="1"/>
    <col min="11" max="12" width="9.28515625" customWidth="1"/>
  </cols>
  <sheetData>
    <row r="1" spans="1:10" s="2" customFormat="1" ht="18.75">
      <c r="A1" s="53" t="s">
        <v>302</v>
      </c>
      <c r="B1" s="53"/>
    </row>
    <row r="2" spans="1:10" s="2" customFormat="1" ht="18.75">
      <c r="A2" s="53" t="s">
        <v>263</v>
      </c>
      <c r="B2" s="53"/>
      <c r="F2" s="54"/>
      <c r="H2" s="55"/>
      <c r="I2" s="56"/>
      <c r="J2" s="56"/>
    </row>
    <row r="3" spans="1:10">
      <c r="F3" s="8"/>
      <c r="H3" s="9"/>
      <c r="I3" s="6"/>
    </row>
    <row r="4" spans="1:10">
      <c r="A4" s="1" t="s">
        <v>276</v>
      </c>
      <c r="B4" s="1" t="s">
        <v>295</v>
      </c>
      <c r="C4" s="1" t="s">
        <v>0</v>
      </c>
      <c r="D4" s="1" t="s">
        <v>31</v>
      </c>
      <c r="E4" s="1" t="s">
        <v>32</v>
      </c>
      <c r="F4" s="32" t="s">
        <v>183</v>
      </c>
      <c r="G4" s="1" t="s">
        <v>184</v>
      </c>
      <c r="H4" s="1" t="s">
        <v>185</v>
      </c>
      <c r="I4" s="19" t="s">
        <v>46</v>
      </c>
      <c r="J4" s="19" t="s">
        <v>178</v>
      </c>
    </row>
    <row r="5" spans="1:10">
      <c r="A5" s="49" t="s">
        <v>277</v>
      </c>
      <c r="B5" s="49"/>
      <c r="C5" s="49"/>
      <c r="D5" s="49"/>
      <c r="E5" s="49"/>
      <c r="F5" s="49"/>
      <c r="G5" s="49"/>
      <c r="H5" s="49"/>
      <c r="I5" s="49"/>
      <c r="J5" s="49"/>
    </row>
    <row r="6" spans="1:10">
      <c r="A6" s="1" t="s">
        <v>277</v>
      </c>
      <c r="B6" s="10" t="s">
        <v>1</v>
      </c>
      <c r="C6" s="10" t="s">
        <v>2</v>
      </c>
      <c r="D6" s="1" t="s">
        <v>33</v>
      </c>
      <c r="E6" s="20" t="s">
        <v>339</v>
      </c>
      <c r="F6" s="32">
        <v>2020</v>
      </c>
      <c r="G6" s="33">
        <v>0.2</v>
      </c>
      <c r="H6" s="14" t="s">
        <v>275</v>
      </c>
      <c r="I6" s="11" t="s">
        <v>273</v>
      </c>
      <c r="J6" s="27" t="s">
        <v>165</v>
      </c>
    </row>
    <row r="7" spans="1:10">
      <c r="A7" s="1" t="s">
        <v>277</v>
      </c>
      <c r="B7" s="10" t="s">
        <v>1</v>
      </c>
      <c r="C7" s="10" t="s">
        <v>2</v>
      </c>
      <c r="D7" s="1" t="s">
        <v>34</v>
      </c>
      <c r="E7" s="1" t="s">
        <v>37</v>
      </c>
      <c r="F7" s="35">
        <v>2020</v>
      </c>
      <c r="G7" s="22">
        <v>0.1</v>
      </c>
      <c r="H7" s="12" t="s">
        <v>162</v>
      </c>
      <c r="I7" s="11" t="s">
        <v>273</v>
      </c>
      <c r="J7" s="27" t="s">
        <v>164</v>
      </c>
    </row>
    <row r="8" spans="1:10">
      <c r="A8" s="1" t="s">
        <v>277</v>
      </c>
      <c r="B8" s="10" t="s">
        <v>1</v>
      </c>
      <c r="C8" s="10" t="s">
        <v>2</v>
      </c>
      <c r="D8" s="1" t="s">
        <v>42</v>
      </c>
      <c r="E8" s="36" t="s">
        <v>41</v>
      </c>
      <c r="F8" s="35">
        <v>2021</v>
      </c>
      <c r="G8" s="10">
        <v>95</v>
      </c>
      <c r="H8" s="14" t="s">
        <v>275</v>
      </c>
      <c r="I8" s="11" t="s">
        <v>273</v>
      </c>
      <c r="J8" s="27" t="s">
        <v>175</v>
      </c>
    </row>
    <row r="9" spans="1:10">
      <c r="A9" s="1" t="s">
        <v>277</v>
      </c>
      <c r="B9" s="10" t="s">
        <v>1</v>
      </c>
      <c r="C9" s="10" t="s">
        <v>2</v>
      </c>
      <c r="D9" s="36" t="s">
        <v>330</v>
      </c>
      <c r="E9" s="37" t="s">
        <v>331</v>
      </c>
      <c r="F9" s="32">
        <v>2020</v>
      </c>
      <c r="G9" s="30" t="s">
        <v>333</v>
      </c>
      <c r="H9" s="14" t="s">
        <v>161</v>
      </c>
      <c r="I9" s="11" t="s">
        <v>273</v>
      </c>
      <c r="J9" s="27" t="s">
        <v>332</v>
      </c>
    </row>
    <row r="10" spans="1:10" s="15" customFormat="1">
      <c r="A10" s="1" t="s">
        <v>277</v>
      </c>
      <c r="B10" s="1" t="s">
        <v>7</v>
      </c>
      <c r="C10" s="20" t="s">
        <v>6</v>
      </c>
      <c r="D10" s="1" t="s">
        <v>33</v>
      </c>
      <c r="E10" s="10" t="s">
        <v>38</v>
      </c>
      <c r="F10" s="35">
        <v>2020</v>
      </c>
      <c r="G10" s="28">
        <v>0.24</v>
      </c>
      <c r="H10" s="13" t="s">
        <v>275</v>
      </c>
      <c r="I10" s="11" t="s">
        <v>228</v>
      </c>
      <c r="J10" s="27" t="s">
        <v>227</v>
      </c>
    </row>
    <row r="11" spans="1:10">
      <c r="A11" s="49" t="s">
        <v>282</v>
      </c>
      <c r="B11" s="49"/>
      <c r="C11" s="49"/>
      <c r="D11" s="49"/>
      <c r="E11" s="49"/>
      <c r="F11" s="49"/>
      <c r="G11" s="49"/>
      <c r="H11" s="49"/>
      <c r="I11" s="49"/>
      <c r="J11" s="49"/>
    </row>
    <row r="12" spans="1:10">
      <c r="A12" s="16" t="s">
        <v>282</v>
      </c>
      <c r="B12" s="16" t="s">
        <v>9</v>
      </c>
      <c r="C12" s="20" t="s">
        <v>8</v>
      </c>
      <c r="D12" s="1" t="s">
        <v>42</v>
      </c>
      <c r="E12" s="36" t="s">
        <v>41</v>
      </c>
      <c r="F12" s="35">
        <v>2025</v>
      </c>
      <c r="G12" s="10">
        <v>88</v>
      </c>
      <c r="H12" s="14" t="s">
        <v>275</v>
      </c>
      <c r="I12" s="11" t="s">
        <v>411</v>
      </c>
      <c r="J12" s="27" t="s">
        <v>410</v>
      </c>
    </row>
    <row r="13" spans="1:10">
      <c r="A13" s="16" t="s">
        <v>282</v>
      </c>
      <c r="B13" s="16" t="s">
        <v>11</v>
      </c>
      <c r="C13" s="20" t="s">
        <v>10</v>
      </c>
      <c r="D13" s="16" t="s">
        <v>223</v>
      </c>
      <c r="E13" s="16" t="s">
        <v>221</v>
      </c>
      <c r="F13" s="39">
        <v>2018</v>
      </c>
      <c r="G13" s="38">
        <v>0.34599999999999997</v>
      </c>
      <c r="H13" s="14" t="s">
        <v>275</v>
      </c>
      <c r="I13" s="42" t="s">
        <v>224</v>
      </c>
      <c r="J13" s="27" t="s">
        <v>222</v>
      </c>
    </row>
    <row r="14" spans="1:10" ht="30">
      <c r="A14" s="16" t="s">
        <v>282</v>
      </c>
      <c r="B14" s="16" t="s">
        <v>11</v>
      </c>
      <c r="C14" s="20" t="s">
        <v>10</v>
      </c>
      <c r="D14" s="1"/>
      <c r="E14" s="10" t="s">
        <v>241</v>
      </c>
      <c r="F14" s="39">
        <v>2018</v>
      </c>
      <c r="G14" s="40" t="s">
        <v>232</v>
      </c>
      <c r="H14" s="14" t="s">
        <v>275</v>
      </c>
      <c r="I14" s="42" t="s">
        <v>224</v>
      </c>
      <c r="J14" s="27" t="s">
        <v>222</v>
      </c>
    </row>
    <row r="15" spans="1:10">
      <c r="A15" s="16" t="s">
        <v>282</v>
      </c>
      <c r="B15" s="16" t="s">
        <v>11</v>
      </c>
      <c r="C15" s="20" t="s">
        <v>10</v>
      </c>
      <c r="D15" s="16" t="s">
        <v>36</v>
      </c>
      <c r="E15" s="16" t="s">
        <v>342</v>
      </c>
      <c r="F15" s="39">
        <v>2024</v>
      </c>
      <c r="G15" s="40">
        <v>0.35</v>
      </c>
      <c r="H15" s="14" t="s">
        <v>275</v>
      </c>
      <c r="I15" s="42" t="s">
        <v>226</v>
      </c>
      <c r="J15" s="27" t="s">
        <v>225</v>
      </c>
    </row>
    <row r="16" spans="1:10" ht="30">
      <c r="A16" s="1" t="s">
        <v>282</v>
      </c>
      <c r="B16" s="1" t="s">
        <v>12</v>
      </c>
      <c r="C16" s="10" t="s">
        <v>12</v>
      </c>
      <c r="D16" s="1" t="s">
        <v>217</v>
      </c>
      <c r="E16" s="36" t="s">
        <v>218</v>
      </c>
      <c r="F16" s="35" t="s">
        <v>393</v>
      </c>
      <c r="G16" s="28" t="s">
        <v>219</v>
      </c>
      <c r="H16" s="11" t="s">
        <v>161</v>
      </c>
      <c r="I16" s="19" t="s">
        <v>264</v>
      </c>
      <c r="J16" s="27" t="s">
        <v>220</v>
      </c>
    </row>
    <row r="17" spans="1:10">
      <c r="A17" s="1" t="s">
        <v>282</v>
      </c>
      <c r="B17" s="1" t="s">
        <v>12</v>
      </c>
      <c r="C17" s="10" t="s">
        <v>12</v>
      </c>
      <c r="D17" s="1" t="s">
        <v>42</v>
      </c>
      <c r="E17" s="36" t="s">
        <v>44</v>
      </c>
      <c r="F17" s="35">
        <v>2020</v>
      </c>
      <c r="G17" s="10">
        <v>54.5</v>
      </c>
      <c r="H17" s="12" t="s">
        <v>275</v>
      </c>
      <c r="I17" s="19" t="s">
        <v>272</v>
      </c>
      <c r="J17" s="27" t="s">
        <v>172</v>
      </c>
    </row>
    <row r="18" spans="1:10">
      <c r="A18" s="49" t="s">
        <v>284</v>
      </c>
      <c r="B18" s="49"/>
      <c r="C18" s="49"/>
      <c r="D18" s="49"/>
      <c r="E18" s="49"/>
      <c r="F18" s="49"/>
      <c r="G18" s="49"/>
      <c r="H18" s="49"/>
      <c r="I18" s="49"/>
      <c r="J18" s="49"/>
    </row>
    <row r="19" spans="1:10">
      <c r="A19" s="1" t="s">
        <v>284</v>
      </c>
      <c r="B19" s="1" t="s">
        <v>55</v>
      </c>
      <c r="C19" s="20" t="s">
        <v>54</v>
      </c>
      <c r="D19" s="1" t="s">
        <v>33</v>
      </c>
      <c r="E19" s="10" t="s">
        <v>342</v>
      </c>
      <c r="F19" s="32">
        <v>2017</v>
      </c>
      <c r="G19" s="33">
        <v>0.08</v>
      </c>
      <c r="H19" s="14" t="s">
        <v>275</v>
      </c>
      <c r="I19" s="19" t="s">
        <v>243</v>
      </c>
      <c r="J19" s="27" t="s">
        <v>240</v>
      </c>
    </row>
    <row r="20" spans="1:10" ht="75">
      <c r="A20" s="1" t="s">
        <v>284</v>
      </c>
      <c r="B20" s="1" t="s">
        <v>14</v>
      </c>
      <c r="C20" s="10" t="s">
        <v>13</v>
      </c>
      <c r="D20" s="1"/>
      <c r="E20" s="10" t="s">
        <v>241</v>
      </c>
      <c r="F20" s="35">
        <v>2024</v>
      </c>
      <c r="G20" s="28" t="s">
        <v>235</v>
      </c>
      <c r="H20" s="14" t="s">
        <v>275</v>
      </c>
      <c r="I20" s="13" t="s">
        <v>236</v>
      </c>
      <c r="J20" s="27" t="s">
        <v>237</v>
      </c>
    </row>
    <row r="21" spans="1:10">
      <c r="A21" s="1" t="s">
        <v>284</v>
      </c>
      <c r="B21" s="1" t="s">
        <v>71</v>
      </c>
      <c r="C21" s="20" t="s">
        <v>70</v>
      </c>
      <c r="D21" s="1" t="s">
        <v>211</v>
      </c>
      <c r="E21" s="10" t="s">
        <v>221</v>
      </c>
      <c r="F21" s="35">
        <v>2020</v>
      </c>
      <c r="G21" s="28">
        <v>0.2</v>
      </c>
      <c r="H21" s="14" t="s">
        <v>275</v>
      </c>
      <c r="I21" s="11" t="s">
        <v>212</v>
      </c>
      <c r="J21" s="27" t="s">
        <v>193</v>
      </c>
    </row>
    <row r="22" spans="1:10">
      <c r="A22" s="49" t="s">
        <v>287</v>
      </c>
      <c r="B22" s="49"/>
      <c r="C22" s="49"/>
      <c r="D22" s="49"/>
      <c r="E22" s="49"/>
      <c r="F22" s="49"/>
      <c r="G22" s="49"/>
      <c r="H22" s="49"/>
      <c r="I22" s="49"/>
      <c r="J22" s="49"/>
    </row>
    <row r="23" spans="1:10" ht="30">
      <c r="A23" s="1" t="s">
        <v>287</v>
      </c>
      <c r="B23" s="1" t="s">
        <v>16</v>
      </c>
      <c r="C23" s="10" t="s">
        <v>15</v>
      </c>
      <c r="D23" s="1" t="s">
        <v>33</v>
      </c>
      <c r="E23" s="10" t="s">
        <v>342</v>
      </c>
      <c r="F23" s="35">
        <v>2020</v>
      </c>
      <c r="G23" s="34">
        <v>0.23499999999999999</v>
      </c>
      <c r="H23" s="14" t="s">
        <v>275</v>
      </c>
      <c r="I23" s="13" t="s">
        <v>265</v>
      </c>
      <c r="J23" s="27" t="s">
        <v>174</v>
      </c>
    </row>
    <row r="24" spans="1:10" ht="45">
      <c r="A24" s="1" t="s">
        <v>287</v>
      </c>
      <c r="B24" s="1" t="s">
        <v>18</v>
      </c>
      <c r="C24" s="10" t="s">
        <v>17</v>
      </c>
      <c r="D24" s="1"/>
      <c r="E24" s="10" t="s">
        <v>241</v>
      </c>
      <c r="F24" s="35">
        <v>2020</v>
      </c>
      <c r="G24" s="28" t="s">
        <v>231</v>
      </c>
      <c r="H24" s="14" t="s">
        <v>161</v>
      </c>
      <c r="I24" s="42" t="s">
        <v>271</v>
      </c>
      <c r="J24" s="27" t="s">
        <v>169</v>
      </c>
    </row>
    <row r="25" spans="1:10" s="15" customFormat="1" ht="30">
      <c r="A25" s="16" t="s">
        <v>287</v>
      </c>
      <c r="B25" s="16" t="s">
        <v>119</v>
      </c>
      <c r="C25" s="20" t="s">
        <v>118</v>
      </c>
      <c r="D25" s="16" t="s">
        <v>33</v>
      </c>
      <c r="E25" s="16" t="s">
        <v>342</v>
      </c>
      <c r="F25" s="39">
        <v>2025</v>
      </c>
      <c r="G25" s="40">
        <v>0.9</v>
      </c>
      <c r="H25" s="14" t="s">
        <v>275</v>
      </c>
      <c r="I25" s="42" t="s">
        <v>238</v>
      </c>
      <c r="J25" s="27" t="s">
        <v>239</v>
      </c>
    </row>
    <row r="26" spans="1:10" s="15" customFormat="1">
      <c r="A26" s="1" t="s">
        <v>287</v>
      </c>
      <c r="B26" s="1" t="s">
        <v>160</v>
      </c>
      <c r="C26" s="10" t="s">
        <v>19</v>
      </c>
      <c r="D26" s="1" t="s">
        <v>33</v>
      </c>
      <c r="E26" s="36" t="s">
        <v>38</v>
      </c>
      <c r="F26" s="35">
        <v>2020</v>
      </c>
      <c r="G26" s="28">
        <v>0.05</v>
      </c>
      <c r="H26" s="14" t="s">
        <v>161</v>
      </c>
      <c r="I26" s="27"/>
      <c r="J26" s="27" t="s">
        <v>170</v>
      </c>
    </row>
    <row r="27" spans="1:10">
      <c r="A27" s="49" t="s">
        <v>289</v>
      </c>
      <c r="B27" s="49"/>
      <c r="C27" s="49"/>
      <c r="D27" s="49"/>
      <c r="E27" s="49"/>
      <c r="F27" s="49"/>
      <c r="G27" s="49"/>
      <c r="H27" s="49"/>
      <c r="I27" s="49"/>
      <c r="J27" s="49"/>
    </row>
    <row r="28" spans="1:10">
      <c r="A28" s="1" t="s">
        <v>289</v>
      </c>
      <c r="B28" s="1" t="s">
        <v>21</v>
      </c>
      <c r="C28" s="10" t="s">
        <v>20</v>
      </c>
      <c r="D28" s="1" t="s">
        <v>36</v>
      </c>
      <c r="E28" s="1" t="s">
        <v>38</v>
      </c>
      <c r="F28" s="35">
        <v>2020</v>
      </c>
      <c r="G28" s="22">
        <v>0.15</v>
      </c>
      <c r="H28" s="14" t="s">
        <v>334</v>
      </c>
      <c r="I28" s="11" t="s">
        <v>266</v>
      </c>
      <c r="J28" s="27" t="s">
        <v>176</v>
      </c>
    </row>
    <row r="29" spans="1:10" ht="60">
      <c r="A29" s="1" t="s">
        <v>289</v>
      </c>
      <c r="B29" s="1" t="s">
        <v>21</v>
      </c>
      <c r="C29" s="10" t="s">
        <v>20</v>
      </c>
      <c r="D29" s="1"/>
      <c r="E29" s="10" t="s">
        <v>241</v>
      </c>
      <c r="F29" s="35">
        <v>2020</v>
      </c>
      <c r="G29" s="13" t="s">
        <v>229</v>
      </c>
      <c r="H29" s="14" t="s">
        <v>275</v>
      </c>
      <c r="I29" s="11" t="s">
        <v>267</v>
      </c>
      <c r="J29" s="27" t="s">
        <v>163</v>
      </c>
    </row>
    <row r="30" spans="1:10" ht="45">
      <c r="A30" s="1" t="s">
        <v>289</v>
      </c>
      <c r="B30" s="1" t="s">
        <v>23</v>
      </c>
      <c r="C30" s="10" t="s">
        <v>22</v>
      </c>
      <c r="D30" s="19"/>
      <c r="E30" s="13" t="s">
        <v>242</v>
      </c>
      <c r="F30" s="35">
        <v>2022</v>
      </c>
      <c r="G30" s="28" t="s">
        <v>230</v>
      </c>
      <c r="H30" s="14" t="s">
        <v>275</v>
      </c>
      <c r="I30" s="11" t="s">
        <v>269</v>
      </c>
      <c r="J30" s="27" t="s">
        <v>167</v>
      </c>
    </row>
    <row r="31" spans="1:10" ht="30">
      <c r="A31" s="1" t="s">
        <v>289</v>
      </c>
      <c r="B31" s="1" t="s">
        <v>25</v>
      </c>
      <c r="C31" s="10" t="s">
        <v>24</v>
      </c>
      <c r="D31" s="1" t="s">
        <v>33</v>
      </c>
      <c r="E31" s="36" t="s">
        <v>342</v>
      </c>
      <c r="F31" s="35">
        <v>2019</v>
      </c>
      <c r="G31" s="22">
        <v>0.19</v>
      </c>
      <c r="H31" s="14" t="s">
        <v>275</v>
      </c>
      <c r="I31" s="42" t="s">
        <v>270</v>
      </c>
      <c r="J31" s="27" t="s">
        <v>168</v>
      </c>
    </row>
    <row r="32" spans="1:10" ht="30">
      <c r="A32" s="1" t="s">
        <v>289</v>
      </c>
      <c r="B32" s="1" t="s">
        <v>113</v>
      </c>
      <c r="C32" s="20" t="s">
        <v>112</v>
      </c>
      <c r="D32" s="16" t="s">
        <v>33</v>
      </c>
      <c r="E32" s="16" t="s">
        <v>221</v>
      </c>
      <c r="F32" s="35">
        <v>2020</v>
      </c>
      <c r="G32" s="28">
        <v>0.1</v>
      </c>
      <c r="H32" s="12" t="s">
        <v>162</v>
      </c>
      <c r="I32" s="42" t="s">
        <v>248</v>
      </c>
      <c r="J32" s="27" t="s">
        <v>305</v>
      </c>
    </row>
    <row r="33" spans="1:10" ht="45">
      <c r="A33" s="1" t="s">
        <v>289</v>
      </c>
      <c r="B33" s="1" t="s">
        <v>113</v>
      </c>
      <c r="C33" s="20" t="s">
        <v>112</v>
      </c>
      <c r="D33" s="1"/>
      <c r="E33" s="10" t="s">
        <v>241</v>
      </c>
      <c r="F33" s="35">
        <v>2020</v>
      </c>
      <c r="G33" s="28" t="s">
        <v>249</v>
      </c>
      <c r="H33" s="14" t="s">
        <v>275</v>
      </c>
      <c r="I33" s="42" t="s">
        <v>248</v>
      </c>
      <c r="J33" s="27" t="s">
        <v>305</v>
      </c>
    </row>
    <row r="34" spans="1:10">
      <c r="A34" s="16" t="s">
        <v>289</v>
      </c>
      <c r="B34" s="16" t="s">
        <v>141</v>
      </c>
      <c r="C34" s="10" t="s">
        <v>140</v>
      </c>
      <c r="D34" s="16" t="s">
        <v>33</v>
      </c>
      <c r="E34" s="36" t="s">
        <v>38</v>
      </c>
      <c r="F34" s="39">
        <v>2022</v>
      </c>
      <c r="G34" s="40">
        <v>0.2</v>
      </c>
      <c r="H34" s="13" t="s">
        <v>275</v>
      </c>
      <c r="I34" s="11" t="s">
        <v>212</v>
      </c>
      <c r="J34" s="25" t="s">
        <v>193</v>
      </c>
    </row>
    <row r="35" spans="1:10" ht="30">
      <c r="A35" s="1" t="s">
        <v>289</v>
      </c>
      <c r="B35" s="1" t="s">
        <v>148</v>
      </c>
      <c r="C35" s="10" t="s">
        <v>147</v>
      </c>
      <c r="D35" s="16" t="s">
        <v>33</v>
      </c>
      <c r="E35" s="36" t="s">
        <v>38</v>
      </c>
      <c r="F35" s="35">
        <v>2020</v>
      </c>
      <c r="G35" s="22">
        <v>0.05</v>
      </c>
      <c r="H35" s="14" t="s">
        <v>275</v>
      </c>
      <c r="I35" s="13" t="s">
        <v>250</v>
      </c>
      <c r="J35" s="27" t="s">
        <v>252</v>
      </c>
    </row>
    <row r="36" spans="1:10" ht="30">
      <c r="A36" s="1" t="s">
        <v>289</v>
      </c>
      <c r="B36" s="1" t="s">
        <v>148</v>
      </c>
      <c r="C36" s="10" t="s">
        <v>147</v>
      </c>
      <c r="D36" s="16" t="s">
        <v>33</v>
      </c>
      <c r="E36" s="16" t="s">
        <v>342</v>
      </c>
      <c r="F36" s="35">
        <v>2020</v>
      </c>
      <c r="G36" s="34">
        <v>4.4999999999999998E-2</v>
      </c>
      <c r="H36" s="14" t="s">
        <v>275</v>
      </c>
      <c r="I36" s="13" t="s">
        <v>251</v>
      </c>
      <c r="J36" s="27" t="s">
        <v>253</v>
      </c>
    </row>
    <row r="37" spans="1:10">
      <c r="A37" s="49" t="s">
        <v>290</v>
      </c>
      <c r="B37" s="49"/>
      <c r="C37" s="49"/>
      <c r="D37" s="49"/>
      <c r="E37" s="49"/>
      <c r="F37" s="49"/>
      <c r="G37" s="49"/>
      <c r="H37" s="49"/>
      <c r="I37" s="49"/>
      <c r="J37" s="49"/>
    </row>
    <row r="38" spans="1:10" ht="30">
      <c r="A38" s="1" t="s">
        <v>290</v>
      </c>
      <c r="B38" s="1" t="s">
        <v>28</v>
      </c>
      <c r="C38" s="10" t="s">
        <v>27</v>
      </c>
      <c r="D38" s="1" t="s">
        <v>33</v>
      </c>
      <c r="E38" s="36" t="s">
        <v>244</v>
      </c>
      <c r="F38" s="35">
        <v>2020</v>
      </c>
      <c r="G38" s="28">
        <v>0.11</v>
      </c>
      <c r="H38" s="11" t="s">
        <v>162</v>
      </c>
      <c r="I38" s="19" t="s">
        <v>246</v>
      </c>
      <c r="J38" s="27" t="s">
        <v>245</v>
      </c>
    </row>
    <row r="39" spans="1:10" ht="60">
      <c r="A39" s="1" t="s">
        <v>290</v>
      </c>
      <c r="B39" s="1" t="s">
        <v>28</v>
      </c>
      <c r="C39" s="10" t="s">
        <v>27</v>
      </c>
      <c r="D39" s="1" t="s">
        <v>33</v>
      </c>
      <c r="E39" s="36" t="s">
        <v>241</v>
      </c>
      <c r="F39" s="35">
        <v>2020</v>
      </c>
      <c r="G39" s="28" t="s">
        <v>247</v>
      </c>
      <c r="H39" s="14" t="s">
        <v>275</v>
      </c>
      <c r="I39" s="19" t="s">
        <v>246</v>
      </c>
      <c r="J39" s="27" t="s">
        <v>245</v>
      </c>
    </row>
    <row r="40" spans="1:10">
      <c r="A40" s="49" t="s">
        <v>291</v>
      </c>
      <c r="B40" s="49"/>
      <c r="C40" s="49"/>
      <c r="D40" s="49"/>
      <c r="E40" s="49"/>
      <c r="F40" s="49"/>
      <c r="G40" s="49"/>
      <c r="H40" s="49"/>
      <c r="I40" s="49"/>
      <c r="J40" s="49"/>
    </row>
    <row r="41" spans="1:10" ht="30">
      <c r="A41" s="1" t="s">
        <v>291</v>
      </c>
      <c r="B41" s="1" t="s">
        <v>145</v>
      </c>
      <c r="C41" s="10" t="s">
        <v>144</v>
      </c>
      <c r="D41" s="1" t="s">
        <v>33</v>
      </c>
      <c r="E41" s="36" t="s">
        <v>171</v>
      </c>
      <c r="F41" s="35">
        <v>2023</v>
      </c>
      <c r="G41" s="41">
        <v>0.20499999999999999</v>
      </c>
      <c r="H41" s="14" t="s">
        <v>275</v>
      </c>
      <c r="I41" s="19" t="s">
        <v>255</v>
      </c>
      <c r="J41" s="27" t="s">
        <v>254</v>
      </c>
    </row>
    <row r="42" spans="1:10" ht="45">
      <c r="A42" s="1" t="s">
        <v>291</v>
      </c>
      <c r="B42" s="1" t="s">
        <v>145</v>
      </c>
      <c r="C42" s="10" t="s">
        <v>144</v>
      </c>
      <c r="D42" s="1"/>
      <c r="E42" s="10" t="s">
        <v>241</v>
      </c>
      <c r="F42" s="35">
        <v>2023</v>
      </c>
      <c r="G42" s="28" t="s">
        <v>233</v>
      </c>
      <c r="H42" s="14" t="s">
        <v>275</v>
      </c>
      <c r="I42" s="19" t="s">
        <v>255</v>
      </c>
      <c r="J42" s="27" t="s">
        <v>254</v>
      </c>
    </row>
    <row r="43" spans="1:10">
      <c r="A43" s="1" t="s">
        <v>291</v>
      </c>
      <c r="B43" s="1" t="s">
        <v>145</v>
      </c>
      <c r="C43" s="10" t="s">
        <v>144</v>
      </c>
      <c r="D43" s="1" t="s">
        <v>33</v>
      </c>
      <c r="E43" s="16" t="s">
        <v>342</v>
      </c>
      <c r="F43" s="35">
        <v>2023</v>
      </c>
      <c r="G43" s="28">
        <v>0.3</v>
      </c>
      <c r="H43" s="14" t="s">
        <v>275</v>
      </c>
      <c r="I43" s="19" t="s">
        <v>256</v>
      </c>
      <c r="J43" s="27" t="s">
        <v>257</v>
      </c>
    </row>
    <row r="44" spans="1:10">
      <c r="A44" s="49" t="s">
        <v>293</v>
      </c>
      <c r="B44" s="49"/>
      <c r="C44" s="49"/>
      <c r="D44" s="49"/>
      <c r="E44" s="49"/>
      <c r="F44" s="49"/>
      <c r="G44" s="49"/>
      <c r="H44" s="49"/>
      <c r="I44" s="49"/>
      <c r="J44" s="49"/>
    </row>
    <row r="45" spans="1:10" ht="30">
      <c r="A45" s="1" t="s">
        <v>293</v>
      </c>
      <c r="B45" s="1" t="s">
        <v>83</v>
      </c>
      <c r="C45" s="10" t="s">
        <v>82</v>
      </c>
      <c r="D45" s="1" t="s">
        <v>33</v>
      </c>
      <c r="E45" s="36" t="s">
        <v>342</v>
      </c>
      <c r="F45" s="35">
        <v>2020</v>
      </c>
      <c r="G45" s="22">
        <v>0.2</v>
      </c>
      <c r="H45" s="12" t="s">
        <v>161</v>
      </c>
      <c r="I45" s="11" t="s">
        <v>268</v>
      </c>
      <c r="J45" s="27" t="s">
        <v>166</v>
      </c>
    </row>
    <row r="46" spans="1:10" s="15" customFormat="1" ht="30">
      <c r="A46" s="1" t="s">
        <v>293</v>
      </c>
      <c r="B46" s="1" t="s">
        <v>30</v>
      </c>
      <c r="C46" s="10" t="s">
        <v>29</v>
      </c>
      <c r="D46" s="1"/>
      <c r="E46" s="10" t="s">
        <v>241</v>
      </c>
      <c r="F46" s="35">
        <v>2030</v>
      </c>
      <c r="G46" s="28" t="s">
        <v>234</v>
      </c>
      <c r="H46" s="14" t="s">
        <v>275</v>
      </c>
      <c r="I46" s="27"/>
      <c r="J46" s="27" t="s">
        <v>173</v>
      </c>
    </row>
    <row r="47" spans="1:10">
      <c r="G47" s="4"/>
    </row>
  </sheetData>
  <hyperlinks>
    <hyperlink ref="J29" r:id="rId1"/>
    <hyperlink ref="J7" r:id="rId2"/>
    <hyperlink ref="J6" r:id="rId3"/>
    <hyperlink ref="J45" r:id="rId4"/>
    <hyperlink ref="J31" r:id="rId5"/>
    <hyperlink ref="J24" r:id="rId6"/>
    <hyperlink ref="J26" r:id="rId7"/>
    <hyperlink ref="J17" r:id="rId8"/>
    <hyperlink ref="J46" r:id="rId9"/>
    <hyperlink ref="J8" r:id="rId10"/>
    <hyperlink ref="J28" r:id="rId11"/>
    <hyperlink ref="J23" r:id="rId12"/>
    <hyperlink ref="J16" r:id="rId13"/>
    <hyperlink ref="J30" r:id="rId14"/>
    <hyperlink ref="J14" r:id="rId15"/>
    <hyperlink ref="J13" r:id="rId16"/>
    <hyperlink ref="J15" r:id="rId17"/>
    <hyperlink ref="J34" r:id="rId18"/>
    <hyperlink ref="J25" r:id="rId19"/>
    <hyperlink ref="J19" r:id="rId20"/>
    <hyperlink ref="J38" r:id="rId21"/>
    <hyperlink ref="J39" r:id="rId22"/>
    <hyperlink ref="J35" r:id="rId23"/>
    <hyperlink ref="J36" r:id="rId24"/>
    <hyperlink ref="J42" r:id="rId25"/>
    <hyperlink ref="J41" r:id="rId26"/>
    <hyperlink ref="J43" r:id="rId27"/>
    <hyperlink ref="J9" r:id="rId28"/>
  </hyperlinks>
  <pageMargins left="0.7" right="0.7" top="0.75" bottom="0.75" header="0.3" footer="0.3"/>
  <pageSetup paperSize="9" scale="57" orientation="landscape" r:id="rId29"/>
  <tableParts count="1">
    <tablePart r:id="rId3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A1:M84"/>
  <sheetViews>
    <sheetView tabSelected="1" topLeftCell="A43" zoomScale="85" zoomScaleNormal="85" workbookViewId="0">
      <selection activeCell="K12" sqref="K12"/>
    </sheetView>
  </sheetViews>
  <sheetFormatPr defaultRowHeight="15"/>
  <cols>
    <col min="1" max="1" width="24.5703125" customWidth="1"/>
    <col min="2" max="2" width="22.7109375" bestFit="1" customWidth="1"/>
    <col min="3" max="3" width="7.28515625" style="45" customWidth="1"/>
    <col min="4" max="4" width="14" bestFit="1" customWidth="1"/>
    <col min="5" max="5" width="44" bestFit="1" customWidth="1"/>
    <col min="6" max="6" width="15.42578125" bestFit="1" customWidth="1"/>
    <col min="7" max="7" width="10.7109375" customWidth="1"/>
    <col min="8" max="8" width="11" bestFit="1" customWidth="1"/>
    <col min="9" max="9" width="18.85546875" bestFit="1" customWidth="1"/>
    <col min="10" max="10" width="18.28515625" bestFit="1" customWidth="1"/>
    <col min="11" max="11" width="16.5703125" bestFit="1" customWidth="1"/>
    <col min="12" max="12" width="23.28515625" customWidth="1"/>
    <col min="13" max="13" width="9.28515625" style="48" customWidth="1"/>
    <col min="14" max="16384" width="9.140625" style="3"/>
  </cols>
  <sheetData>
    <row r="1" spans="1:13" s="2" customFormat="1" ht="18.75">
      <c r="A1" s="53" t="s">
        <v>306</v>
      </c>
      <c r="D1" s="2" t="s">
        <v>415</v>
      </c>
    </row>
    <row r="2" spans="1:13" s="2" customFormat="1" ht="18.75">
      <c r="A2" s="53" t="s">
        <v>307</v>
      </c>
      <c r="E2" s="54"/>
      <c r="G2" s="55"/>
      <c r="H2" s="56"/>
    </row>
    <row r="4" spans="1:13" s="44" customFormat="1" ht="30">
      <c r="A4" s="43" t="s">
        <v>276</v>
      </c>
      <c r="B4" s="43" t="s">
        <v>295</v>
      </c>
      <c r="C4" s="43" t="s">
        <v>0</v>
      </c>
      <c r="D4" s="43" t="s">
        <v>301</v>
      </c>
      <c r="E4" s="43" t="s">
        <v>47</v>
      </c>
      <c r="F4" s="43" t="s">
        <v>32</v>
      </c>
      <c r="G4" s="43" t="s">
        <v>159</v>
      </c>
      <c r="H4" s="43" t="s">
        <v>183</v>
      </c>
      <c r="I4" s="43" t="s">
        <v>416</v>
      </c>
      <c r="J4" s="43" t="s">
        <v>417</v>
      </c>
      <c r="K4" s="57" t="s">
        <v>409</v>
      </c>
      <c r="L4" s="57" t="s">
        <v>326</v>
      </c>
    </row>
    <row r="5" spans="1:13">
      <c r="A5" s="49" t="s">
        <v>277</v>
      </c>
      <c r="B5" s="50"/>
      <c r="C5" s="51"/>
      <c r="D5" s="51"/>
      <c r="E5" s="51"/>
      <c r="F5" s="51"/>
      <c r="G5" s="51"/>
      <c r="H5" s="51"/>
      <c r="I5" s="51"/>
      <c r="J5" s="51"/>
      <c r="K5" s="51"/>
      <c r="L5" s="51"/>
      <c r="M5" s="3"/>
    </row>
    <row r="6" spans="1:13">
      <c r="A6" s="1" t="s">
        <v>277</v>
      </c>
      <c r="B6" s="1" t="s">
        <v>51</v>
      </c>
      <c r="C6" s="1" t="s">
        <v>50</v>
      </c>
      <c r="D6" s="1" t="s">
        <v>180</v>
      </c>
      <c r="E6" s="1" t="s">
        <v>278</v>
      </c>
      <c r="F6" s="1" t="s">
        <v>35</v>
      </c>
      <c r="G6" s="1" t="s">
        <v>297</v>
      </c>
      <c r="H6" s="1">
        <v>2030</v>
      </c>
      <c r="I6" s="105">
        <v>-0.115</v>
      </c>
      <c r="J6" s="105">
        <v>-0.115</v>
      </c>
      <c r="K6" s="104">
        <v>5.8999999999999995</v>
      </c>
      <c r="L6" s="74" t="s">
        <v>275</v>
      </c>
      <c r="M6" s="3"/>
    </row>
    <row r="7" spans="1:13">
      <c r="A7" s="1" t="s">
        <v>277</v>
      </c>
      <c r="B7" s="1" t="s">
        <v>1</v>
      </c>
      <c r="C7" s="1" t="s">
        <v>2</v>
      </c>
      <c r="D7" s="1" t="s">
        <v>3</v>
      </c>
      <c r="E7" s="1" t="s">
        <v>279</v>
      </c>
      <c r="F7" s="1" t="s">
        <v>35</v>
      </c>
      <c r="G7" s="1">
        <v>1990</v>
      </c>
      <c r="H7" s="1">
        <v>2030</v>
      </c>
      <c r="I7" s="86">
        <v>-0.4</v>
      </c>
      <c r="J7" s="86">
        <v>-0.4</v>
      </c>
      <c r="K7" s="88"/>
      <c r="L7" s="72" t="s">
        <v>275</v>
      </c>
      <c r="M7" s="3"/>
    </row>
    <row r="8" spans="1:13">
      <c r="A8" s="1" t="s">
        <v>277</v>
      </c>
      <c r="B8" s="1" t="s">
        <v>1</v>
      </c>
      <c r="C8" s="1" t="s">
        <v>2</v>
      </c>
      <c r="D8" s="1" t="s">
        <v>3</v>
      </c>
      <c r="E8" s="1" t="s">
        <v>189</v>
      </c>
      <c r="F8" s="1" t="s">
        <v>35</v>
      </c>
      <c r="G8" s="1">
        <v>2005</v>
      </c>
      <c r="H8" s="1">
        <v>2030</v>
      </c>
      <c r="I8" s="86">
        <v>-0.43</v>
      </c>
      <c r="J8" s="86">
        <v>-0.43</v>
      </c>
      <c r="K8" s="88"/>
      <c r="L8" s="72" t="s">
        <v>275</v>
      </c>
      <c r="M8" s="3"/>
    </row>
    <row r="9" spans="1:13">
      <c r="A9" s="1" t="s">
        <v>277</v>
      </c>
      <c r="B9" s="1" t="s">
        <v>96</v>
      </c>
      <c r="C9" s="1" t="s">
        <v>95</v>
      </c>
      <c r="D9" s="1" t="s">
        <v>3</v>
      </c>
      <c r="E9" s="1" t="s">
        <v>279</v>
      </c>
      <c r="F9" s="1" t="s">
        <v>35</v>
      </c>
      <c r="G9" s="1">
        <v>1990</v>
      </c>
      <c r="H9" s="1">
        <v>2030</v>
      </c>
      <c r="I9" s="86">
        <v>-0.4</v>
      </c>
      <c r="J9" s="86">
        <v>-0.4</v>
      </c>
      <c r="K9" s="88"/>
      <c r="L9" s="72" t="s">
        <v>327</v>
      </c>
      <c r="M9" s="3"/>
    </row>
    <row r="10" spans="1:13">
      <c r="A10" s="1" t="s">
        <v>277</v>
      </c>
      <c r="B10" s="1" t="s">
        <v>158</v>
      </c>
      <c r="C10" s="1" t="s">
        <v>109</v>
      </c>
      <c r="D10" s="1" t="s">
        <v>180</v>
      </c>
      <c r="E10" s="1" t="s">
        <v>280</v>
      </c>
      <c r="F10" s="1" t="s">
        <v>35</v>
      </c>
      <c r="G10" s="1" t="s">
        <v>297</v>
      </c>
      <c r="H10" s="1">
        <v>2030</v>
      </c>
      <c r="I10" s="86">
        <v>-0.3</v>
      </c>
      <c r="J10" s="86">
        <v>-0.36</v>
      </c>
      <c r="K10" s="91">
        <v>17.7</v>
      </c>
      <c r="L10" s="72" t="s">
        <v>275</v>
      </c>
      <c r="M10" s="3"/>
    </row>
    <row r="11" spans="1:13">
      <c r="A11" s="1" t="s">
        <v>277</v>
      </c>
      <c r="B11" s="1" t="s">
        <v>5</v>
      </c>
      <c r="C11" s="1" t="s">
        <v>4</v>
      </c>
      <c r="D11" s="1" t="s">
        <v>3</v>
      </c>
      <c r="E11" s="75" t="s">
        <v>311</v>
      </c>
      <c r="F11" s="1" t="s">
        <v>35</v>
      </c>
      <c r="G11" s="1">
        <v>1990</v>
      </c>
      <c r="H11" s="1">
        <v>2030</v>
      </c>
      <c r="I11" s="86">
        <v>-0.4</v>
      </c>
      <c r="J11" s="86">
        <v>-0.4</v>
      </c>
      <c r="K11" s="99"/>
      <c r="L11" s="72" t="s">
        <v>327</v>
      </c>
      <c r="M11" s="3"/>
    </row>
    <row r="12" spans="1:13">
      <c r="A12" s="1" t="s">
        <v>277</v>
      </c>
      <c r="B12" s="1" t="s">
        <v>133</v>
      </c>
      <c r="C12" s="1" t="s">
        <v>132</v>
      </c>
      <c r="D12" s="1" t="s">
        <v>3</v>
      </c>
      <c r="E12" s="1" t="s">
        <v>279</v>
      </c>
      <c r="F12" s="1" t="s">
        <v>35</v>
      </c>
      <c r="G12" s="1">
        <v>1990</v>
      </c>
      <c r="H12" s="1">
        <v>2030</v>
      </c>
      <c r="I12" s="105">
        <v>-9.8000000000000004E-2</v>
      </c>
      <c r="J12" s="105">
        <v>-9.8000000000000004E-2</v>
      </c>
      <c r="K12" s="88"/>
      <c r="L12" s="72" t="s">
        <v>275</v>
      </c>
      <c r="M12" s="3"/>
    </row>
    <row r="13" spans="1:13">
      <c r="A13" s="1" t="s">
        <v>277</v>
      </c>
      <c r="B13" s="1" t="s">
        <v>7</v>
      </c>
      <c r="C13" s="1" t="s">
        <v>6</v>
      </c>
      <c r="D13" s="1" t="s">
        <v>3</v>
      </c>
      <c r="E13" s="1" t="s">
        <v>279</v>
      </c>
      <c r="F13" s="1" t="s">
        <v>35</v>
      </c>
      <c r="G13" s="1">
        <v>1990</v>
      </c>
      <c r="H13" s="1">
        <v>2030</v>
      </c>
      <c r="I13" s="86">
        <v>-0.5</v>
      </c>
      <c r="J13" s="86">
        <v>-0.5</v>
      </c>
      <c r="K13" s="91"/>
      <c r="L13" s="72" t="s">
        <v>327</v>
      </c>
      <c r="M13" s="3"/>
    </row>
    <row r="14" spans="1:13">
      <c r="A14" s="49" t="s">
        <v>282</v>
      </c>
      <c r="B14" s="50"/>
      <c r="C14" s="50"/>
      <c r="D14" s="50"/>
      <c r="E14" s="50"/>
      <c r="F14" s="50"/>
      <c r="G14" s="50"/>
      <c r="H14" s="50"/>
      <c r="I14" s="52"/>
      <c r="J14" s="52"/>
      <c r="K14" s="50"/>
      <c r="L14" s="76"/>
      <c r="M14" s="3"/>
    </row>
    <row r="15" spans="1:13">
      <c r="A15" s="1" t="s">
        <v>282</v>
      </c>
      <c r="B15" s="1" t="s">
        <v>9</v>
      </c>
      <c r="C15" s="1" t="s">
        <v>8</v>
      </c>
      <c r="D15" s="1" t="s">
        <v>3</v>
      </c>
      <c r="E15" s="75" t="s">
        <v>311</v>
      </c>
      <c r="F15" s="1" t="s">
        <v>35</v>
      </c>
      <c r="G15" s="1">
        <v>2005</v>
      </c>
      <c r="H15" s="1">
        <v>2030</v>
      </c>
      <c r="I15" s="86">
        <v>-0.3</v>
      </c>
      <c r="J15" s="86">
        <v>-0.3</v>
      </c>
      <c r="K15" s="88"/>
      <c r="L15" s="72" t="s">
        <v>275</v>
      </c>
      <c r="M15" s="3"/>
    </row>
    <row r="16" spans="1:13">
      <c r="A16" s="1" t="s">
        <v>282</v>
      </c>
      <c r="B16" s="1" t="s">
        <v>11</v>
      </c>
      <c r="C16" s="1" t="s">
        <v>10</v>
      </c>
      <c r="D16" s="1" t="s">
        <v>3</v>
      </c>
      <c r="E16" s="1" t="s">
        <v>279</v>
      </c>
      <c r="F16" s="1" t="s">
        <v>35</v>
      </c>
      <c r="G16" s="1" t="s">
        <v>297</v>
      </c>
      <c r="H16" s="1">
        <v>2030</v>
      </c>
      <c r="I16" s="86">
        <v>-0.22</v>
      </c>
      <c r="J16" s="86">
        <v>-0.36</v>
      </c>
      <c r="K16" s="88">
        <v>973</v>
      </c>
      <c r="L16" s="72" t="s">
        <v>275</v>
      </c>
      <c r="M16" s="3"/>
    </row>
    <row r="17" spans="1:13">
      <c r="A17" s="1" t="s">
        <v>282</v>
      </c>
      <c r="B17" s="1" t="s">
        <v>12</v>
      </c>
      <c r="C17" s="1" t="s">
        <v>12</v>
      </c>
      <c r="D17" s="1" t="s">
        <v>3</v>
      </c>
      <c r="E17" s="75" t="s">
        <v>311</v>
      </c>
      <c r="F17" s="1" t="s">
        <v>35</v>
      </c>
      <c r="G17" s="1">
        <v>2005</v>
      </c>
      <c r="H17" s="1">
        <v>2025</v>
      </c>
      <c r="I17" s="86">
        <v>-0.26</v>
      </c>
      <c r="J17" s="86">
        <v>-0.28000000000000003</v>
      </c>
      <c r="K17" s="88"/>
      <c r="L17" s="72" t="s">
        <v>275</v>
      </c>
      <c r="M17" s="3"/>
    </row>
    <row r="18" spans="1:13">
      <c r="A18" s="49" t="s">
        <v>284</v>
      </c>
      <c r="B18" s="50"/>
      <c r="C18" s="50"/>
      <c r="D18" s="50"/>
      <c r="E18" s="50"/>
      <c r="F18" s="50"/>
      <c r="G18" s="50"/>
      <c r="H18" s="50"/>
      <c r="I18" s="52"/>
      <c r="J18" s="52"/>
      <c r="K18" s="50"/>
      <c r="L18" s="76"/>
      <c r="M18" s="3"/>
    </row>
    <row r="19" spans="1:13">
      <c r="A19" s="1" t="s">
        <v>284</v>
      </c>
      <c r="B19" s="1" t="s">
        <v>55</v>
      </c>
      <c r="C19" s="1" t="s">
        <v>54</v>
      </c>
      <c r="D19" s="1" t="s">
        <v>3</v>
      </c>
      <c r="E19" s="1" t="s">
        <v>279</v>
      </c>
      <c r="F19" s="1" t="s">
        <v>35</v>
      </c>
      <c r="G19" s="1" t="s">
        <v>297</v>
      </c>
      <c r="H19" s="1">
        <v>2030</v>
      </c>
      <c r="I19" s="86">
        <v>-0.15</v>
      </c>
      <c r="J19" s="86">
        <v>-0.3</v>
      </c>
      <c r="K19" s="91">
        <v>670</v>
      </c>
      <c r="L19" s="77" t="s">
        <v>161</v>
      </c>
      <c r="M19" s="3"/>
    </row>
    <row r="20" spans="1:13">
      <c r="A20" s="1" t="s">
        <v>284</v>
      </c>
      <c r="B20" s="1" t="s">
        <v>14</v>
      </c>
      <c r="C20" s="1" t="s">
        <v>13</v>
      </c>
      <c r="D20" s="1" t="s">
        <v>3</v>
      </c>
      <c r="E20" s="1" t="s">
        <v>279</v>
      </c>
      <c r="F20" s="1" t="s">
        <v>35</v>
      </c>
      <c r="G20" s="1">
        <v>2005</v>
      </c>
      <c r="H20" s="1">
        <v>2025</v>
      </c>
      <c r="I20" s="86">
        <v>-0.37</v>
      </c>
      <c r="J20" s="86">
        <v>-0.37</v>
      </c>
      <c r="K20" s="88"/>
      <c r="L20" s="72" t="s">
        <v>275</v>
      </c>
      <c r="M20" s="3"/>
    </row>
    <row r="21" spans="1:13" ht="15" customHeight="1">
      <c r="A21" s="1" t="s">
        <v>284</v>
      </c>
      <c r="B21" s="1" t="s">
        <v>71</v>
      </c>
      <c r="C21" s="1" t="s">
        <v>70</v>
      </c>
      <c r="D21" s="1" t="s">
        <v>3</v>
      </c>
      <c r="E21" s="1" t="s">
        <v>279</v>
      </c>
      <c r="F21" s="1" t="s">
        <v>181</v>
      </c>
      <c r="G21" s="1">
        <v>2007</v>
      </c>
      <c r="H21" s="1">
        <v>2030</v>
      </c>
      <c r="I21" s="86">
        <v>-0.3</v>
      </c>
      <c r="J21" s="86">
        <v>-0.45</v>
      </c>
      <c r="K21" s="91"/>
      <c r="L21" s="77" t="s">
        <v>275</v>
      </c>
      <c r="M21" s="3"/>
    </row>
    <row r="22" spans="1:13">
      <c r="A22" s="1" t="s">
        <v>284</v>
      </c>
      <c r="B22" s="1" t="s">
        <v>73</v>
      </c>
      <c r="C22" s="1" t="s">
        <v>72</v>
      </c>
      <c r="D22" s="1" t="s">
        <v>3</v>
      </c>
      <c r="E22" s="1" t="s">
        <v>279</v>
      </c>
      <c r="F22" s="1" t="s">
        <v>35</v>
      </c>
      <c r="G22" s="1" t="s">
        <v>297</v>
      </c>
      <c r="H22" s="1">
        <v>2030</v>
      </c>
      <c r="I22" s="86">
        <v>-0.2</v>
      </c>
      <c r="J22" s="86">
        <v>-0.3</v>
      </c>
      <c r="K22" s="88">
        <v>335</v>
      </c>
      <c r="L22" s="72" t="s">
        <v>161</v>
      </c>
      <c r="M22" s="3"/>
    </row>
    <row r="23" spans="1:13">
      <c r="A23" s="1" t="s">
        <v>284</v>
      </c>
      <c r="B23" s="1" t="s">
        <v>76</v>
      </c>
      <c r="C23" s="1" t="s">
        <v>75</v>
      </c>
      <c r="D23" s="1" t="s">
        <v>3</v>
      </c>
      <c r="E23" s="1" t="s">
        <v>279</v>
      </c>
      <c r="F23" s="1" t="s">
        <v>35</v>
      </c>
      <c r="G23" s="1">
        <v>2012</v>
      </c>
      <c r="H23" s="1">
        <v>2030</v>
      </c>
      <c r="I23" s="86">
        <v>-0.25</v>
      </c>
      <c r="J23" s="86">
        <v>-0.25</v>
      </c>
      <c r="K23" s="91"/>
      <c r="L23" s="72" t="s">
        <v>161</v>
      </c>
      <c r="M23" s="3"/>
    </row>
    <row r="24" spans="1:13">
      <c r="A24" s="1" t="s">
        <v>284</v>
      </c>
      <c r="B24" s="1" t="s">
        <v>79</v>
      </c>
      <c r="C24" s="1" t="s">
        <v>78</v>
      </c>
      <c r="D24" s="1" t="s">
        <v>286</v>
      </c>
      <c r="E24" s="1" t="s">
        <v>279</v>
      </c>
      <c r="F24" s="1" t="s">
        <v>35</v>
      </c>
      <c r="G24" s="1">
        <v>2010</v>
      </c>
      <c r="H24" s="1">
        <v>2030</v>
      </c>
      <c r="I24" s="88"/>
      <c r="J24" s="86">
        <v>-0.25</v>
      </c>
      <c r="K24" s="88"/>
      <c r="L24" s="72" t="s">
        <v>161</v>
      </c>
      <c r="M24" s="3"/>
    </row>
    <row r="25" spans="1:13">
      <c r="A25" s="1" t="s">
        <v>284</v>
      </c>
      <c r="B25" s="1" t="s">
        <v>81</v>
      </c>
      <c r="C25" s="1" t="s">
        <v>80</v>
      </c>
      <c r="D25" s="1" t="s">
        <v>286</v>
      </c>
      <c r="E25" s="1" t="s">
        <v>285</v>
      </c>
      <c r="F25" s="1" t="s">
        <v>35</v>
      </c>
      <c r="G25" s="1" t="s">
        <v>298</v>
      </c>
      <c r="H25" s="1">
        <v>2025</v>
      </c>
      <c r="I25" s="105">
        <v>-0.20399999999999999</v>
      </c>
      <c r="J25" s="105">
        <v>-0.45800000000000002</v>
      </c>
      <c r="K25" s="91" t="s">
        <v>310</v>
      </c>
      <c r="L25" s="77" t="s">
        <v>161</v>
      </c>
      <c r="M25" s="3"/>
    </row>
    <row r="26" spans="1:13" ht="15" customHeight="1">
      <c r="A26" s="1" t="s">
        <v>284</v>
      </c>
      <c r="B26" s="1" t="s">
        <v>92</v>
      </c>
      <c r="C26" s="1" t="s">
        <v>91</v>
      </c>
      <c r="D26" s="1" t="s">
        <v>316</v>
      </c>
      <c r="E26" s="1" t="s">
        <v>317</v>
      </c>
      <c r="F26" s="1" t="s">
        <v>35</v>
      </c>
      <c r="G26" s="1">
        <v>2010</v>
      </c>
      <c r="H26" s="1">
        <v>2025</v>
      </c>
      <c r="I26" s="106">
        <v>-0.3</v>
      </c>
      <c r="J26" s="86">
        <v>-0.3</v>
      </c>
      <c r="K26" s="98"/>
      <c r="L26" s="72" t="s">
        <v>161</v>
      </c>
      <c r="M26" s="3"/>
    </row>
    <row r="27" spans="1:13">
      <c r="A27" s="1" t="s">
        <v>284</v>
      </c>
      <c r="B27" s="1" t="s">
        <v>126</v>
      </c>
      <c r="C27" s="1" t="s">
        <v>125</v>
      </c>
      <c r="D27" s="1" t="s">
        <v>286</v>
      </c>
      <c r="E27" s="1" t="s">
        <v>279</v>
      </c>
      <c r="F27" s="1" t="s">
        <v>35</v>
      </c>
      <c r="G27" s="1" t="s">
        <v>297</v>
      </c>
      <c r="H27" s="1">
        <v>2030</v>
      </c>
      <c r="I27" s="86">
        <v>-0.2</v>
      </c>
      <c r="J27" s="86">
        <v>-0.3</v>
      </c>
      <c r="K27" s="95">
        <v>298.3</v>
      </c>
      <c r="L27" s="78" t="s">
        <v>161</v>
      </c>
      <c r="M27" s="3"/>
    </row>
    <row r="28" spans="1:13">
      <c r="A28" s="1" t="s">
        <v>284</v>
      </c>
      <c r="B28" s="10" t="s">
        <v>318</v>
      </c>
      <c r="C28" s="1" t="s">
        <v>146</v>
      </c>
      <c r="D28" s="1" t="s">
        <v>180</v>
      </c>
      <c r="E28" s="1" t="s">
        <v>285</v>
      </c>
      <c r="F28" s="1" t="s">
        <v>35</v>
      </c>
      <c r="G28" s="1" t="s">
        <v>297</v>
      </c>
      <c r="H28" s="1">
        <v>2030</v>
      </c>
      <c r="I28" s="90">
        <v>-0.2</v>
      </c>
      <c r="J28" s="90">
        <v>-0.2</v>
      </c>
      <c r="K28" s="88">
        <v>340</v>
      </c>
      <c r="L28" s="72" t="s">
        <v>161</v>
      </c>
      <c r="M28" s="3"/>
    </row>
    <row r="29" spans="1:13">
      <c r="A29" s="49" t="s">
        <v>287</v>
      </c>
      <c r="B29" s="50"/>
      <c r="C29" s="50"/>
      <c r="D29" s="50"/>
      <c r="E29" s="50"/>
      <c r="F29" s="50"/>
      <c r="G29" s="50"/>
      <c r="H29" s="50"/>
      <c r="I29" s="52"/>
      <c r="J29" s="52"/>
      <c r="K29" s="50"/>
      <c r="L29" s="76"/>
      <c r="M29" s="3"/>
    </row>
    <row r="30" spans="1:13">
      <c r="A30" s="1" t="s">
        <v>287</v>
      </c>
      <c r="B30" s="1" t="s">
        <v>16</v>
      </c>
      <c r="C30" s="1" t="s">
        <v>15</v>
      </c>
      <c r="D30" s="1" t="s">
        <v>3</v>
      </c>
      <c r="E30" s="1" t="s">
        <v>279</v>
      </c>
      <c r="F30" s="1" t="s">
        <v>35</v>
      </c>
      <c r="G30" s="1">
        <v>2005</v>
      </c>
      <c r="H30" s="1">
        <v>2030</v>
      </c>
      <c r="I30" s="86">
        <v>-0.26</v>
      </c>
      <c r="J30" s="86">
        <v>-0.28000000000000003</v>
      </c>
      <c r="K30" s="88"/>
      <c r="L30" s="72" t="s">
        <v>275</v>
      </c>
      <c r="M30" s="3"/>
    </row>
    <row r="31" spans="1:13">
      <c r="A31" s="1" t="s">
        <v>287</v>
      </c>
      <c r="B31" s="1" t="s">
        <v>18</v>
      </c>
      <c r="C31" s="1" t="s">
        <v>17</v>
      </c>
      <c r="D31" s="1" t="s">
        <v>3</v>
      </c>
      <c r="E31" s="1" t="s">
        <v>288</v>
      </c>
      <c r="F31" s="1" t="s">
        <v>35</v>
      </c>
      <c r="G31" s="1">
        <v>2013</v>
      </c>
      <c r="H31" s="1">
        <v>2030</v>
      </c>
      <c r="I31" s="86">
        <v>-0.26</v>
      </c>
      <c r="J31" s="86">
        <v>-0.26</v>
      </c>
      <c r="K31" s="91"/>
      <c r="L31" s="72" t="s">
        <v>275</v>
      </c>
      <c r="M31" s="3"/>
    </row>
    <row r="32" spans="1:13">
      <c r="A32" s="1" t="s">
        <v>287</v>
      </c>
      <c r="B32" s="1" t="s">
        <v>157</v>
      </c>
      <c r="C32" s="1" t="s">
        <v>19</v>
      </c>
      <c r="D32" s="1" t="s">
        <v>3</v>
      </c>
      <c r="E32" s="1" t="s">
        <v>283</v>
      </c>
      <c r="F32" s="1" t="s">
        <v>35</v>
      </c>
      <c r="G32" s="1" t="s">
        <v>297</v>
      </c>
      <c r="H32" s="1">
        <v>2030</v>
      </c>
      <c r="I32" s="86">
        <v>-0.37</v>
      </c>
      <c r="J32" s="86">
        <v>-0.37</v>
      </c>
      <c r="K32" s="103">
        <v>850.6</v>
      </c>
      <c r="L32" s="72" t="s">
        <v>275</v>
      </c>
      <c r="M32" s="3"/>
    </row>
    <row r="33" spans="1:13">
      <c r="A33" s="1" t="s">
        <v>287</v>
      </c>
      <c r="B33" s="1" t="s">
        <v>153</v>
      </c>
      <c r="C33" s="1" t="s">
        <v>152</v>
      </c>
      <c r="D33" s="1" t="s">
        <v>286</v>
      </c>
      <c r="E33" s="1" t="s">
        <v>279</v>
      </c>
      <c r="F33" s="1" t="s">
        <v>35</v>
      </c>
      <c r="G33" s="1">
        <v>2010</v>
      </c>
      <c r="H33" s="1">
        <v>2025</v>
      </c>
      <c r="I33" s="93">
        <v>-0.32</v>
      </c>
      <c r="J33" s="93">
        <v>-0.32</v>
      </c>
      <c r="K33" s="98"/>
      <c r="L33" s="72"/>
      <c r="M33" s="3"/>
    </row>
    <row r="34" spans="1:13">
      <c r="A34" s="1" t="s">
        <v>287</v>
      </c>
      <c r="B34" s="10" t="s">
        <v>119</v>
      </c>
      <c r="C34" s="1" t="s">
        <v>118</v>
      </c>
      <c r="D34" s="1" t="s">
        <v>3</v>
      </c>
      <c r="E34" s="1" t="s">
        <v>311</v>
      </c>
      <c r="F34" s="1" t="s">
        <v>35</v>
      </c>
      <c r="G34" s="1">
        <v>2005</v>
      </c>
      <c r="H34" s="1">
        <v>2030</v>
      </c>
      <c r="I34" s="86">
        <v>-0.3</v>
      </c>
      <c r="J34" s="86">
        <v>-0.3</v>
      </c>
      <c r="K34" s="88"/>
      <c r="L34" s="72" t="s">
        <v>275</v>
      </c>
      <c r="M34" s="3"/>
    </row>
    <row r="35" spans="1:13">
      <c r="A35" s="49" t="s">
        <v>289</v>
      </c>
      <c r="B35" s="50"/>
      <c r="C35" s="50"/>
      <c r="D35" s="50"/>
      <c r="E35" s="50"/>
      <c r="F35" s="50"/>
      <c r="G35" s="50"/>
      <c r="H35" s="50"/>
      <c r="I35" s="52"/>
      <c r="J35" s="52"/>
      <c r="K35" s="50"/>
      <c r="L35" s="76"/>
      <c r="M35" s="3"/>
    </row>
    <row r="36" spans="1:13">
      <c r="A36" s="1" t="s">
        <v>289</v>
      </c>
      <c r="B36" s="1" t="s">
        <v>49</v>
      </c>
      <c r="C36" s="1" t="s">
        <v>48</v>
      </c>
      <c r="D36" s="1" t="s">
        <v>286</v>
      </c>
      <c r="E36" s="1" t="s">
        <v>279</v>
      </c>
      <c r="F36" s="1" t="s">
        <v>35</v>
      </c>
      <c r="G36" s="1" t="s">
        <v>297</v>
      </c>
      <c r="H36" s="1">
        <v>2030</v>
      </c>
      <c r="I36" s="88"/>
      <c r="J36" s="105">
        <v>-0.13600000000000001</v>
      </c>
      <c r="K36" s="88">
        <v>48.9</v>
      </c>
      <c r="L36" s="72" t="s">
        <v>161</v>
      </c>
      <c r="M36" s="3"/>
    </row>
    <row r="37" spans="1:13" ht="15" customHeight="1">
      <c r="A37" s="1" t="s">
        <v>289</v>
      </c>
      <c r="B37" s="1" t="s">
        <v>59</v>
      </c>
      <c r="C37" s="1" t="s">
        <v>58</v>
      </c>
      <c r="D37" s="1" t="s">
        <v>3</v>
      </c>
      <c r="E37" s="1" t="s">
        <v>296</v>
      </c>
      <c r="F37" s="1" t="s">
        <v>35</v>
      </c>
      <c r="G37" s="1" t="s">
        <v>297</v>
      </c>
      <c r="H37" s="1">
        <v>2030</v>
      </c>
      <c r="I37" s="86">
        <v>-0.05</v>
      </c>
      <c r="J37" s="86">
        <v>-0.15</v>
      </c>
      <c r="K37" s="88">
        <v>234</v>
      </c>
      <c r="L37" s="72" t="s">
        <v>161</v>
      </c>
      <c r="M37" s="3"/>
    </row>
    <row r="38" spans="1:13" ht="15" customHeight="1">
      <c r="A38" s="1" t="s">
        <v>289</v>
      </c>
      <c r="B38" s="1" t="s">
        <v>65</v>
      </c>
      <c r="C38" s="1" t="s">
        <v>64</v>
      </c>
      <c r="D38" s="1" t="s">
        <v>286</v>
      </c>
      <c r="E38" s="1" t="s">
        <v>285</v>
      </c>
      <c r="F38" s="1" t="s">
        <v>35</v>
      </c>
      <c r="G38" s="1" t="s">
        <v>297</v>
      </c>
      <c r="H38" s="1">
        <v>2030</v>
      </c>
      <c r="I38" s="88"/>
      <c r="J38" s="86">
        <v>-0.27</v>
      </c>
      <c r="K38" s="88">
        <v>11.6</v>
      </c>
      <c r="L38" s="72" t="s">
        <v>161</v>
      </c>
      <c r="M38" s="3"/>
    </row>
    <row r="39" spans="1:13">
      <c r="A39" s="1" t="s">
        <v>289</v>
      </c>
      <c r="B39" s="1" t="s">
        <v>21</v>
      </c>
      <c r="C39" s="1" t="s">
        <v>20</v>
      </c>
      <c r="D39" s="1" t="s">
        <v>180</v>
      </c>
      <c r="E39" s="1" t="s">
        <v>285</v>
      </c>
      <c r="F39" s="1" t="s">
        <v>181</v>
      </c>
      <c r="G39" s="1">
        <v>2005</v>
      </c>
      <c r="H39" s="1">
        <v>2030</v>
      </c>
      <c r="I39" s="86">
        <v>-0.6</v>
      </c>
      <c r="J39" s="86">
        <v>-0.65</v>
      </c>
      <c r="K39" s="91"/>
      <c r="L39" s="77" t="s">
        <v>275</v>
      </c>
      <c r="M39" s="3"/>
    </row>
    <row r="40" spans="1:13">
      <c r="A40" s="1" t="s">
        <v>289</v>
      </c>
      <c r="B40" s="1" t="s">
        <v>23</v>
      </c>
      <c r="C40" s="1" t="s">
        <v>22</v>
      </c>
      <c r="D40" s="1" t="s">
        <v>3</v>
      </c>
      <c r="E40" s="1" t="s">
        <v>279</v>
      </c>
      <c r="F40" s="1" t="s">
        <v>181</v>
      </c>
      <c r="G40" s="1">
        <v>2005</v>
      </c>
      <c r="H40" s="1">
        <v>2030</v>
      </c>
      <c r="I40" s="86">
        <v>-0.33</v>
      </c>
      <c r="J40" s="86">
        <v>-0.35</v>
      </c>
      <c r="K40" s="91"/>
      <c r="L40" s="77" t="s">
        <v>161</v>
      </c>
      <c r="M40" s="3"/>
    </row>
    <row r="41" spans="1:13">
      <c r="A41" s="1" t="s">
        <v>289</v>
      </c>
      <c r="B41" s="1" t="s">
        <v>25</v>
      </c>
      <c r="C41" s="1" t="s">
        <v>24</v>
      </c>
      <c r="D41" s="1" t="s">
        <v>3</v>
      </c>
      <c r="E41" s="1" t="s">
        <v>279</v>
      </c>
      <c r="F41" s="1" t="s">
        <v>35</v>
      </c>
      <c r="G41" s="1" t="s">
        <v>297</v>
      </c>
      <c r="H41" s="1">
        <v>2030</v>
      </c>
      <c r="I41" s="86">
        <v>-0.28999999999999998</v>
      </c>
      <c r="J41" s="86">
        <v>-0.41</v>
      </c>
      <c r="K41" s="88">
        <v>2881</v>
      </c>
      <c r="L41" s="72" t="s">
        <v>161</v>
      </c>
      <c r="M41" s="3"/>
    </row>
    <row r="42" spans="1:13">
      <c r="A42" s="10" t="s">
        <v>289</v>
      </c>
      <c r="B42" s="10" t="str">
        <f>VLOOKUP(C42,'[1]CAIT(all)'!$A$3:$B$187,2,FALSE)</f>
        <v>Malaysia</v>
      </c>
      <c r="C42" s="10" t="s">
        <v>112</v>
      </c>
      <c r="D42" s="10" t="s">
        <v>286</v>
      </c>
      <c r="E42" s="10" t="s">
        <v>279</v>
      </c>
      <c r="F42" s="1" t="s">
        <v>181</v>
      </c>
      <c r="G42" s="20">
        <v>2005</v>
      </c>
      <c r="H42" s="20">
        <v>2030</v>
      </c>
      <c r="I42" s="96">
        <v>0.35</v>
      </c>
      <c r="J42" s="96">
        <v>-0.45</v>
      </c>
      <c r="K42" s="91"/>
      <c r="L42" s="77" t="s">
        <v>161</v>
      </c>
      <c r="M42" s="3"/>
    </row>
    <row r="43" spans="1:13">
      <c r="A43" s="1" t="s">
        <v>289</v>
      </c>
      <c r="B43" s="1" t="s">
        <v>128</v>
      </c>
      <c r="C43" s="1" t="s">
        <v>127</v>
      </c>
      <c r="D43" s="1" t="s">
        <v>3</v>
      </c>
      <c r="E43" s="1" t="s">
        <v>279</v>
      </c>
      <c r="F43" s="1" t="s">
        <v>35</v>
      </c>
      <c r="G43" s="1" t="s">
        <v>297</v>
      </c>
      <c r="H43" s="1">
        <v>2030</v>
      </c>
      <c r="I43" s="88"/>
      <c r="J43" s="86">
        <v>-0.7</v>
      </c>
      <c r="K43" s="91" t="s">
        <v>310</v>
      </c>
      <c r="L43" s="77" t="s">
        <v>161</v>
      </c>
      <c r="M43" s="3"/>
    </row>
    <row r="44" spans="1:13">
      <c r="A44" s="1" t="s">
        <v>289</v>
      </c>
      <c r="B44" s="1" t="s">
        <v>135</v>
      </c>
      <c r="C44" s="1" t="s">
        <v>134</v>
      </c>
      <c r="D44" s="1" t="s">
        <v>3</v>
      </c>
      <c r="E44" s="1" t="s">
        <v>279</v>
      </c>
      <c r="F44" s="1" t="s">
        <v>181</v>
      </c>
      <c r="G44" s="1">
        <v>2005</v>
      </c>
      <c r="H44" s="1">
        <v>2030</v>
      </c>
      <c r="I44" s="86">
        <v>-0.36</v>
      </c>
      <c r="J44" s="86">
        <v>-0.36</v>
      </c>
      <c r="K44" s="91"/>
      <c r="L44" s="72" t="s">
        <v>161</v>
      </c>
      <c r="M44" s="3"/>
    </row>
    <row r="45" spans="1:13">
      <c r="A45" s="1" t="s">
        <v>289</v>
      </c>
      <c r="B45" s="1" t="s">
        <v>141</v>
      </c>
      <c r="C45" s="1" t="s">
        <v>140</v>
      </c>
      <c r="D45" s="1" t="s">
        <v>3</v>
      </c>
      <c r="E45" s="1" t="s">
        <v>279</v>
      </c>
      <c r="F45" s="1" t="s">
        <v>35</v>
      </c>
      <c r="G45" s="1" t="s">
        <v>297</v>
      </c>
      <c r="H45" s="1">
        <v>2030</v>
      </c>
      <c r="I45" s="86">
        <v>-0.2</v>
      </c>
      <c r="J45" s="86">
        <v>-0.25</v>
      </c>
      <c r="K45" s="88">
        <v>555</v>
      </c>
      <c r="L45" s="72" t="s">
        <v>275</v>
      </c>
      <c r="M45" s="3"/>
    </row>
    <row r="46" spans="1:13">
      <c r="A46" s="10" t="s">
        <v>289</v>
      </c>
      <c r="B46" s="10" t="s">
        <v>148</v>
      </c>
      <c r="C46" s="10" t="s">
        <v>147</v>
      </c>
      <c r="D46" s="10" t="s">
        <v>3</v>
      </c>
      <c r="E46" s="10" t="s">
        <v>279</v>
      </c>
      <c r="F46" s="10" t="s">
        <v>35</v>
      </c>
      <c r="G46" s="10" t="s">
        <v>297</v>
      </c>
      <c r="H46" s="10">
        <v>2030</v>
      </c>
      <c r="I46" s="92">
        <v>-0.08</v>
      </c>
      <c r="J46" s="92">
        <v>-0.25</v>
      </c>
      <c r="K46" s="94">
        <v>787.4</v>
      </c>
      <c r="L46" s="77" t="s">
        <v>161</v>
      </c>
      <c r="M46" s="3"/>
    </row>
    <row r="47" spans="1:13">
      <c r="A47" s="49" t="s">
        <v>290</v>
      </c>
      <c r="B47" s="50"/>
      <c r="C47" s="50"/>
      <c r="D47" s="50"/>
      <c r="E47" s="50"/>
      <c r="F47" s="50"/>
      <c r="G47" s="50"/>
      <c r="H47" s="50"/>
      <c r="I47" s="97"/>
      <c r="J47" s="97"/>
      <c r="K47" s="97"/>
      <c r="L47" s="76"/>
      <c r="M47" s="3"/>
    </row>
    <row r="48" spans="1:13">
      <c r="A48" s="1" t="s">
        <v>290</v>
      </c>
      <c r="B48" s="1" t="s">
        <v>57</v>
      </c>
      <c r="C48" s="10" t="s">
        <v>56</v>
      </c>
      <c r="D48" s="75" t="s">
        <v>3</v>
      </c>
      <c r="E48" s="10" t="s">
        <v>319</v>
      </c>
      <c r="F48" s="1" t="s">
        <v>35</v>
      </c>
      <c r="G48" s="1">
        <v>1990</v>
      </c>
      <c r="H48" s="1">
        <v>2030</v>
      </c>
      <c r="I48" s="86">
        <v>-0.35</v>
      </c>
      <c r="J48" s="86">
        <v>-0.35</v>
      </c>
      <c r="K48" s="98"/>
      <c r="L48" s="72" t="s">
        <v>275</v>
      </c>
      <c r="M48" s="3"/>
    </row>
    <row r="49" spans="1:13" ht="15" customHeight="1">
      <c r="A49" s="1" t="s">
        <v>290</v>
      </c>
      <c r="B49" s="1" t="s">
        <v>61</v>
      </c>
      <c r="C49" s="1" t="s">
        <v>60</v>
      </c>
      <c r="D49" s="75" t="s">
        <v>3</v>
      </c>
      <c r="E49" s="75" t="s">
        <v>283</v>
      </c>
      <c r="F49" s="1" t="s">
        <v>35</v>
      </c>
      <c r="G49" s="1">
        <v>1990</v>
      </c>
      <c r="H49" s="1">
        <v>2030</v>
      </c>
      <c r="I49" s="86">
        <v>-0.28000000000000003</v>
      </c>
      <c r="J49" s="86">
        <v>-0.28000000000000003</v>
      </c>
      <c r="K49" s="99"/>
      <c r="L49" s="78" t="s">
        <v>275</v>
      </c>
      <c r="M49" s="3"/>
    </row>
    <row r="50" spans="1:13">
      <c r="A50" s="1" t="s">
        <v>290</v>
      </c>
      <c r="B50" s="1" t="s">
        <v>104</v>
      </c>
      <c r="C50" s="1" t="s">
        <v>103</v>
      </c>
      <c r="D50" s="1" t="s">
        <v>3</v>
      </c>
      <c r="E50" s="1" t="s">
        <v>279</v>
      </c>
      <c r="F50" s="1" t="s">
        <v>35</v>
      </c>
      <c r="G50" s="1">
        <v>1990</v>
      </c>
      <c r="H50" s="1">
        <v>2030</v>
      </c>
      <c r="I50" s="86">
        <v>-0.15</v>
      </c>
      <c r="J50" s="86">
        <v>-0.25</v>
      </c>
      <c r="K50" s="88"/>
      <c r="L50" s="72" t="s">
        <v>275</v>
      </c>
      <c r="M50" s="3"/>
    </row>
    <row r="51" spans="1:13">
      <c r="A51" s="10" t="s">
        <v>290</v>
      </c>
      <c r="B51" s="10" t="s">
        <v>115</v>
      </c>
      <c r="C51" s="10" t="s">
        <v>114</v>
      </c>
      <c r="D51" s="10" t="s">
        <v>3</v>
      </c>
      <c r="E51" s="10" t="s">
        <v>279</v>
      </c>
      <c r="F51" s="10" t="s">
        <v>35</v>
      </c>
      <c r="G51" s="10">
        <v>1990</v>
      </c>
      <c r="H51" s="10">
        <v>2030</v>
      </c>
      <c r="I51" s="92">
        <v>-0.64</v>
      </c>
      <c r="J51" s="92">
        <v>-0.67</v>
      </c>
      <c r="K51" s="91"/>
      <c r="L51" s="77" t="s">
        <v>275</v>
      </c>
      <c r="M51" s="3"/>
    </row>
    <row r="52" spans="1:13">
      <c r="A52" s="1" t="s">
        <v>290</v>
      </c>
      <c r="B52" s="1" t="s">
        <v>129</v>
      </c>
      <c r="C52" s="1" t="s">
        <v>26</v>
      </c>
      <c r="D52" s="1" t="s">
        <v>3</v>
      </c>
      <c r="E52" s="1" t="s">
        <v>279</v>
      </c>
      <c r="F52" s="1" t="s">
        <v>35</v>
      </c>
      <c r="G52" s="1">
        <v>1990</v>
      </c>
      <c r="H52" s="1">
        <v>2030</v>
      </c>
      <c r="I52" s="86">
        <v>-0.25</v>
      </c>
      <c r="J52" s="86">
        <v>-0.3</v>
      </c>
      <c r="K52" s="88"/>
      <c r="L52" s="72" t="s">
        <v>161</v>
      </c>
      <c r="M52" s="3"/>
    </row>
    <row r="53" spans="1:13">
      <c r="A53" s="1" t="s">
        <v>290</v>
      </c>
      <c r="B53" s="1" t="s">
        <v>137</v>
      </c>
      <c r="C53" s="1" t="s">
        <v>136</v>
      </c>
      <c r="D53" s="10" t="s">
        <v>286</v>
      </c>
      <c r="E53" s="1" t="s">
        <v>279</v>
      </c>
      <c r="F53" s="1" t="s">
        <v>35</v>
      </c>
      <c r="G53" s="1">
        <v>1990</v>
      </c>
      <c r="H53" s="1">
        <v>2030</v>
      </c>
      <c r="I53" s="86">
        <v>-0.1</v>
      </c>
      <c r="J53" s="86">
        <v>-0.35</v>
      </c>
      <c r="K53" s="91"/>
      <c r="L53" s="72" t="s">
        <v>275</v>
      </c>
      <c r="M53" s="3"/>
    </row>
    <row r="54" spans="1:13">
      <c r="A54" s="1" t="s">
        <v>290</v>
      </c>
      <c r="B54" s="1" t="s">
        <v>28</v>
      </c>
      <c r="C54" s="1" t="s">
        <v>27</v>
      </c>
      <c r="D54" s="1" t="s">
        <v>3</v>
      </c>
      <c r="E54" s="1" t="s">
        <v>283</v>
      </c>
      <c r="F54" s="1" t="s">
        <v>35</v>
      </c>
      <c r="G54" s="1">
        <v>1990</v>
      </c>
      <c r="H54" s="1">
        <v>2030</v>
      </c>
      <c r="I54" s="86">
        <v>-0.4</v>
      </c>
      <c r="J54" s="86">
        <v>-0.4</v>
      </c>
      <c r="K54" s="100"/>
      <c r="L54" s="72" t="s">
        <v>161</v>
      </c>
      <c r="M54" s="3"/>
    </row>
    <row r="55" spans="1:13">
      <c r="A55" s="49" t="s">
        <v>291</v>
      </c>
      <c r="B55" s="50"/>
      <c r="C55" s="50"/>
      <c r="D55" s="50"/>
      <c r="E55" s="50"/>
      <c r="F55" s="50"/>
      <c r="G55" s="50"/>
      <c r="H55" s="50"/>
      <c r="I55" s="97"/>
      <c r="J55" s="101"/>
      <c r="K55" s="97"/>
      <c r="L55" s="76"/>
      <c r="M55" s="3"/>
    </row>
    <row r="56" spans="1:13">
      <c r="A56" s="1" t="s">
        <v>292</v>
      </c>
      <c r="B56" s="10" t="str">
        <f>VLOOKUP(C56,'[1]CAIT(all)'!$A$3:$B$187,2,FALSE)</f>
        <v>Iran</v>
      </c>
      <c r="C56" s="1" t="s">
        <v>97</v>
      </c>
      <c r="D56" s="1" t="s">
        <v>3</v>
      </c>
      <c r="E56" s="1" t="s">
        <v>279</v>
      </c>
      <c r="F56" s="1" t="s">
        <v>35</v>
      </c>
      <c r="G56" s="1" t="s">
        <v>297</v>
      </c>
      <c r="H56" s="1">
        <v>2030</v>
      </c>
      <c r="I56" s="90">
        <v>-0.04</v>
      </c>
      <c r="J56" s="90">
        <v>-0.12</v>
      </c>
      <c r="K56" s="91" t="s">
        <v>310</v>
      </c>
      <c r="L56" s="77" t="s">
        <v>161</v>
      </c>
      <c r="M56" s="3"/>
    </row>
    <row r="57" spans="1:13">
      <c r="A57" s="1" t="s">
        <v>292</v>
      </c>
      <c r="B57" s="10" t="str">
        <f>VLOOKUP(C57,'[1]CAIT(all)'!$A$3:$B$187,2,FALSE)</f>
        <v>Iraq</v>
      </c>
      <c r="C57" s="1" t="s">
        <v>98</v>
      </c>
      <c r="D57" s="75" t="s">
        <v>286</v>
      </c>
      <c r="E57" s="10"/>
      <c r="F57" s="1" t="s">
        <v>35</v>
      </c>
      <c r="G57" s="1" t="s">
        <v>299</v>
      </c>
      <c r="H57" s="1">
        <v>2035</v>
      </c>
      <c r="I57" s="90">
        <v>-0.13</v>
      </c>
      <c r="J57" s="90">
        <v>-0.15</v>
      </c>
      <c r="K57" s="88">
        <v>305</v>
      </c>
      <c r="L57" s="72" t="s">
        <v>161</v>
      </c>
      <c r="M57" s="3"/>
    </row>
    <row r="58" spans="1:13">
      <c r="A58" s="10" t="s">
        <v>292</v>
      </c>
      <c r="B58" s="10" t="s">
        <v>100</v>
      </c>
      <c r="C58" s="10" t="s">
        <v>99</v>
      </c>
      <c r="D58" s="1" t="s">
        <v>3</v>
      </c>
      <c r="E58" s="1" t="s">
        <v>283</v>
      </c>
      <c r="F58" s="1" t="s">
        <v>35</v>
      </c>
      <c r="G58" s="1" t="s">
        <v>297</v>
      </c>
      <c r="H58" s="10">
        <v>2030</v>
      </c>
      <c r="I58" s="107">
        <v>-0.22600000000000001</v>
      </c>
      <c r="J58" s="107">
        <v>-0.22600000000000001</v>
      </c>
      <c r="K58" s="94">
        <v>105.5</v>
      </c>
      <c r="L58" s="77" t="s">
        <v>275</v>
      </c>
      <c r="M58" s="3"/>
    </row>
    <row r="59" spans="1:13">
      <c r="A59" s="1" t="s">
        <v>292</v>
      </c>
      <c r="B59" s="1" t="s">
        <v>108</v>
      </c>
      <c r="C59" s="1" t="s">
        <v>107</v>
      </c>
      <c r="D59" s="75" t="s">
        <v>286</v>
      </c>
      <c r="E59" s="1" t="s">
        <v>279</v>
      </c>
      <c r="F59" s="1" t="s">
        <v>35</v>
      </c>
      <c r="G59" s="1" t="s">
        <v>297</v>
      </c>
      <c r="H59" s="1">
        <v>2030</v>
      </c>
      <c r="I59" s="86">
        <v>-0.15</v>
      </c>
      <c r="J59" s="86">
        <v>-0.3</v>
      </c>
      <c r="K59" s="91">
        <v>43.6</v>
      </c>
      <c r="L59" s="77" t="s">
        <v>275</v>
      </c>
      <c r="M59" s="3"/>
    </row>
    <row r="60" spans="1:13">
      <c r="A60" s="1" t="s">
        <v>292</v>
      </c>
      <c r="B60" s="10" t="str">
        <f>VLOOKUP(C60,'[1]CAIT(all)'!$A$3:$B$187,2,FALSE)</f>
        <v>Saudi Arabia</v>
      </c>
      <c r="C60" s="1" t="s">
        <v>131</v>
      </c>
      <c r="D60" s="1" t="s">
        <v>3</v>
      </c>
      <c r="E60" s="1" t="s">
        <v>279</v>
      </c>
      <c r="F60" s="1" t="s">
        <v>35</v>
      </c>
      <c r="G60" s="1" t="s">
        <v>297</v>
      </c>
      <c r="H60" s="1">
        <v>2030</v>
      </c>
      <c r="I60" s="102" t="s">
        <v>320</v>
      </c>
      <c r="J60" s="102" t="s">
        <v>320</v>
      </c>
      <c r="K60" s="91" t="s">
        <v>310</v>
      </c>
      <c r="L60" s="77" t="s">
        <v>161</v>
      </c>
      <c r="M60" s="3"/>
    </row>
    <row r="61" spans="1:13">
      <c r="A61" s="1" t="s">
        <v>292</v>
      </c>
      <c r="B61" s="1" t="s">
        <v>145</v>
      </c>
      <c r="C61" s="1" t="s">
        <v>144</v>
      </c>
      <c r="D61" s="1" t="s">
        <v>3</v>
      </c>
      <c r="E61" s="1" t="s">
        <v>279</v>
      </c>
      <c r="F61" s="1" t="s">
        <v>35</v>
      </c>
      <c r="G61" s="1" t="s">
        <v>297</v>
      </c>
      <c r="H61" s="1">
        <v>2030</v>
      </c>
      <c r="I61" s="86">
        <v>-0.21</v>
      </c>
      <c r="J61" s="86">
        <v>-0.21</v>
      </c>
      <c r="K61" s="95">
        <v>1175</v>
      </c>
      <c r="L61" s="78" t="s">
        <v>161</v>
      </c>
      <c r="M61" s="3"/>
    </row>
    <row r="62" spans="1:13">
      <c r="A62" s="49" t="s">
        <v>293</v>
      </c>
      <c r="B62" s="50"/>
      <c r="C62" s="50"/>
      <c r="D62" s="50"/>
      <c r="E62" s="50"/>
      <c r="F62" s="50"/>
      <c r="G62" s="50"/>
      <c r="H62" s="50"/>
      <c r="I62" s="52"/>
      <c r="J62" s="52"/>
      <c r="K62" s="50"/>
      <c r="L62" s="76"/>
      <c r="M62" s="3"/>
    </row>
    <row r="63" spans="1:13" s="47" customFormat="1">
      <c r="A63" s="1" t="s">
        <v>293</v>
      </c>
      <c r="B63" s="1" t="s">
        <v>53</v>
      </c>
      <c r="C63" s="1" t="s">
        <v>52</v>
      </c>
      <c r="D63" s="75" t="s">
        <v>286</v>
      </c>
      <c r="E63" s="75" t="s">
        <v>279</v>
      </c>
      <c r="F63" s="1" t="s">
        <v>35</v>
      </c>
      <c r="G63" s="1" t="s">
        <v>297</v>
      </c>
      <c r="H63" s="1">
        <v>2030</v>
      </c>
      <c r="I63" s="86">
        <v>-7.0000000000000007E-2</v>
      </c>
      <c r="J63" s="86">
        <v>-0.22</v>
      </c>
      <c r="K63" s="94" t="s">
        <v>310</v>
      </c>
      <c r="L63" s="77" t="s">
        <v>275</v>
      </c>
    </row>
    <row r="64" spans="1:13">
      <c r="A64" s="1" t="s">
        <v>293</v>
      </c>
      <c r="B64" s="10" t="s">
        <v>63</v>
      </c>
      <c r="C64" s="1" t="s">
        <v>62</v>
      </c>
      <c r="D64" s="1" t="s">
        <v>286</v>
      </c>
      <c r="E64" s="1" t="s">
        <v>279</v>
      </c>
      <c r="F64" s="1" t="s">
        <v>35</v>
      </c>
      <c r="G64" s="1" t="s">
        <v>297</v>
      </c>
      <c r="H64" s="1">
        <v>2030</v>
      </c>
      <c r="I64" s="105">
        <v>-6.6000000000000003E-2</v>
      </c>
      <c r="J64" s="108">
        <v>-0.182</v>
      </c>
      <c r="K64" s="94">
        <v>118.32299999999999</v>
      </c>
      <c r="L64" s="77" t="s">
        <v>275</v>
      </c>
      <c r="M64" s="3"/>
    </row>
    <row r="65" spans="1:13">
      <c r="A65" s="1" t="s">
        <v>293</v>
      </c>
      <c r="B65" s="1" t="s">
        <v>67</v>
      </c>
      <c r="C65" s="1" t="s">
        <v>66</v>
      </c>
      <c r="D65" s="1" t="s">
        <v>286</v>
      </c>
      <c r="E65" s="75" t="s">
        <v>312</v>
      </c>
      <c r="F65" s="1" t="s">
        <v>35</v>
      </c>
      <c r="G65" s="1" t="s">
        <v>299</v>
      </c>
      <c r="H65" s="1">
        <v>2035</v>
      </c>
      <c r="I65" s="88"/>
      <c r="J65" s="87">
        <v>-0.32</v>
      </c>
      <c r="K65" s="94">
        <v>104</v>
      </c>
      <c r="L65" s="77" t="s">
        <v>161</v>
      </c>
      <c r="M65" s="3"/>
    </row>
    <row r="66" spans="1:13">
      <c r="A66" s="1" t="s">
        <v>293</v>
      </c>
      <c r="B66" s="1" t="s">
        <v>69</v>
      </c>
      <c r="C66" s="1" t="s">
        <v>68</v>
      </c>
      <c r="D66" s="1" t="s">
        <v>286</v>
      </c>
      <c r="E66" s="1" t="s">
        <v>279</v>
      </c>
      <c r="F66" s="1" t="s">
        <v>35</v>
      </c>
      <c r="G66" s="1" t="s">
        <v>297</v>
      </c>
      <c r="H66" s="1">
        <v>2030</v>
      </c>
      <c r="I66" s="105">
        <v>-3.5000000000000003E-2</v>
      </c>
      <c r="J66" s="87">
        <v>-0.05</v>
      </c>
      <c r="K66" s="94">
        <v>110</v>
      </c>
      <c r="L66" s="77" t="s">
        <v>161</v>
      </c>
      <c r="M66" s="3"/>
    </row>
    <row r="67" spans="1:13">
      <c r="A67" s="1" t="s">
        <v>293</v>
      </c>
      <c r="B67" s="1" t="s">
        <v>156</v>
      </c>
      <c r="C67" s="1" t="s">
        <v>74</v>
      </c>
      <c r="D67" s="1" t="s">
        <v>286</v>
      </c>
      <c r="E67" s="75" t="s">
        <v>313</v>
      </c>
      <c r="F67" s="1" t="s">
        <v>35</v>
      </c>
      <c r="G67" s="1" t="s">
        <v>297</v>
      </c>
      <c r="H67" s="1">
        <v>2030</v>
      </c>
      <c r="I67" s="88"/>
      <c r="J67" s="87">
        <v>-0.17</v>
      </c>
      <c r="K67" s="94">
        <v>430</v>
      </c>
      <c r="L67" s="77" t="s">
        <v>275</v>
      </c>
      <c r="M67" s="3"/>
    </row>
    <row r="68" spans="1:13">
      <c r="A68" s="1" t="s">
        <v>293</v>
      </c>
      <c r="B68" s="1" t="s">
        <v>155</v>
      </c>
      <c r="C68" s="1" t="s">
        <v>77</v>
      </c>
      <c r="D68" s="1" t="s">
        <v>3</v>
      </c>
      <c r="E68" s="1" t="s">
        <v>283</v>
      </c>
      <c r="F68" s="1" t="s">
        <v>35</v>
      </c>
      <c r="G68" s="1" t="s">
        <v>297</v>
      </c>
      <c r="H68" s="1">
        <v>2030</v>
      </c>
      <c r="I68" s="86">
        <v>-0.28000000000000003</v>
      </c>
      <c r="J68" s="87">
        <v>-0.36</v>
      </c>
      <c r="K68" s="94">
        <v>34.253</v>
      </c>
      <c r="L68" s="77" t="s">
        <v>275</v>
      </c>
      <c r="M68" s="3"/>
    </row>
    <row r="69" spans="1:13">
      <c r="A69" s="1" t="s">
        <v>293</v>
      </c>
      <c r="B69" s="1" t="s">
        <v>85</v>
      </c>
      <c r="C69" s="1" t="s">
        <v>84</v>
      </c>
      <c r="D69" s="79" t="s">
        <v>286</v>
      </c>
      <c r="E69" s="75" t="s">
        <v>279</v>
      </c>
      <c r="F69" s="1" t="s">
        <v>35</v>
      </c>
      <c r="G69" s="1">
        <v>2010</v>
      </c>
      <c r="H69" s="1">
        <v>2030</v>
      </c>
      <c r="I69" s="86">
        <v>-0.2</v>
      </c>
      <c r="J69" s="87">
        <v>-0.2</v>
      </c>
      <c r="K69" s="94"/>
      <c r="L69" s="77" t="s">
        <v>161</v>
      </c>
      <c r="M69" s="3"/>
    </row>
    <row r="70" spans="1:13">
      <c r="A70" s="1" t="s">
        <v>293</v>
      </c>
      <c r="B70" s="1" t="s">
        <v>87</v>
      </c>
      <c r="C70" s="1" t="s">
        <v>86</v>
      </c>
      <c r="D70" s="79" t="s">
        <v>286</v>
      </c>
      <c r="E70" s="79" t="s">
        <v>279</v>
      </c>
      <c r="F70" s="1" t="s">
        <v>35</v>
      </c>
      <c r="G70" s="1" t="s">
        <v>297</v>
      </c>
      <c r="H70" s="1">
        <v>2030</v>
      </c>
      <c r="I70" s="88"/>
      <c r="J70" s="87">
        <v>-0.64</v>
      </c>
      <c r="K70" s="94">
        <f>255+145</f>
        <v>400</v>
      </c>
      <c r="L70" s="77" t="s">
        <v>275</v>
      </c>
      <c r="M70" s="3"/>
    </row>
    <row r="71" spans="1:13">
      <c r="A71" s="1" t="s">
        <v>293</v>
      </c>
      <c r="B71" s="1" t="s">
        <v>151</v>
      </c>
      <c r="C71" s="1" t="s">
        <v>88</v>
      </c>
      <c r="D71" s="79" t="s">
        <v>3</v>
      </c>
      <c r="E71" s="79" t="s">
        <v>283</v>
      </c>
      <c r="F71" s="1" t="s">
        <v>35</v>
      </c>
      <c r="G71" s="1">
        <v>2010</v>
      </c>
      <c r="H71" s="1">
        <v>2030</v>
      </c>
      <c r="I71" s="105">
        <v>-0.45400000000000001</v>
      </c>
      <c r="J71" s="108">
        <v>-0.45400000000000001</v>
      </c>
      <c r="K71" s="94"/>
      <c r="L71" s="77" t="s">
        <v>161</v>
      </c>
      <c r="M71" s="3"/>
    </row>
    <row r="72" spans="1:13">
      <c r="A72" s="1" t="s">
        <v>293</v>
      </c>
      <c r="B72" s="1" t="s">
        <v>90</v>
      </c>
      <c r="C72" s="1" t="s">
        <v>89</v>
      </c>
      <c r="D72" s="79" t="s">
        <v>3</v>
      </c>
      <c r="E72" s="79" t="s">
        <v>279</v>
      </c>
      <c r="F72" s="1" t="s">
        <v>35</v>
      </c>
      <c r="G72" s="1" t="s">
        <v>297</v>
      </c>
      <c r="H72" s="1">
        <v>2030</v>
      </c>
      <c r="I72" s="86">
        <v>-0.15</v>
      </c>
      <c r="J72" s="87">
        <v>-0.45</v>
      </c>
      <c r="K72" s="94">
        <v>73.95</v>
      </c>
      <c r="L72" s="77" t="s">
        <v>275</v>
      </c>
      <c r="M72" s="3"/>
    </row>
    <row r="73" spans="1:13">
      <c r="A73" s="1" t="s">
        <v>293</v>
      </c>
      <c r="B73" s="10" t="s">
        <v>94</v>
      </c>
      <c r="C73" s="1" t="s">
        <v>93</v>
      </c>
      <c r="D73" s="79" t="s">
        <v>3</v>
      </c>
      <c r="E73" s="75" t="s">
        <v>314</v>
      </c>
      <c r="F73" s="1" t="s">
        <v>35</v>
      </c>
      <c r="G73" s="1" t="s">
        <v>297</v>
      </c>
      <c r="H73" s="1">
        <v>2030</v>
      </c>
      <c r="I73" s="88"/>
      <c r="J73" s="87">
        <v>-0.13</v>
      </c>
      <c r="K73" s="94">
        <v>53</v>
      </c>
      <c r="L73" s="77" t="s">
        <v>275</v>
      </c>
      <c r="M73" s="3"/>
    </row>
    <row r="74" spans="1:13">
      <c r="A74" s="1" t="s">
        <v>293</v>
      </c>
      <c r="B74" s="1" t="s">
        <v>106</v>
      </c>
      <c r="C74" s="1" t="s">
        <v>105</v>
      </c>
      <c r="D74" s="79" t="s">
        <v>286</v>
      </c>
      <c r="E74" s="79" t="s">
        <v>279</v>
      </c>
      <c r="F74" s="1" t="s">
        <v>35</v>
      </c>
      <c r="G74" s="1" t="s">
        <v>297</v>
      </c>
      <c r="H74" s="1">
        <v>2030</v>
      </c>
      <c r="I74" s="89">
        <v>0.3</v>
      </c>
      <c r="J74" s="87">
        <v>-0.3</v>
      </c>
      <c r="K74" s="94">
        <v>143</v>
      </c>
      <c r="L74" s="77" t="s">
        <v>275</v>
      </c>
      <c r="M74" s="3"/>
    </row>
    <row r="75" spans="1:13">
      <c r="A75" s="1" t="s">
        <v>293</v>
      </c>
      <c r="B75" s="1" t="s">
        <v>111</v>
      </c>
      <c r="C75" s="1" t="s">
        <v>110</v>
      </c>
      <c r="D75" s="79" t="s">
        <v>286</v>
      </c>
      <c r="E75" s="79" t="s">
        <v>321</v>
      </c>
      <c r="F75" s="1" t="s">
        <v>35</v>
      </c>
      <c r="G75" s="1" t="s">
        <v>297</v>
      </c>
      <c r="H75" s="1">
        <v>2030</v>
      </c>
      <c r="I75" s="86">
        <v>-0.14000000000000001</v>
      </c>
      <c r="J75" s="87">
        <v>-0.14000000000000001</v>
      </c>
      <c r="K75" s="94">
        <v>214.20599999999999</v>
      </c>
      <c r="L75" s="77" t="s">
        <v>275</v>
      </c>
      <c r="M75" s="3"/>
    </row>
    <row r="76" spans="1:13">
      <c r="A76" s="1" t="s">
        <v>293</v>
      </c>
      <c r="B76" s="1" t="s">
        <v>117</v>
      </c>
      <c r="C76" s="1" t="s">
        <v>116</v>
      </c>
      <c r="D76" s="79" t="s">
        <v>286</v>
      </c>
      <c r="E76" s="79" t="s">
        <v>279</v>
      </c>
      <c r="F76" s="1" t="s">
        <v>35</v>
      </c>
      <c r="G76" s="1" t="s">
        <v>297</v>
      </c>
      <c r="H76" s="1">
        <v>2030</v>
      </c>
      <c r="I76" s="86">
        <v>-0.13</v>
      </c>
      <c r="J76" s="87">
        <v>-0.32</v>
      </c>
      <c r="K76" s="94">
        <v>170</v>
      </c>
      <c r="L76" s="77" t="s">
        <v>162</v>
      </c>
      <c r="M76" s="3"/>
    </row>
    <row r="77" spans="1:13">
      <c r="A77" s="1" t="s">
        <v>293</v>
      </c>
      <c r="B77" s="10" t="s">
        <v>121</v>
      </c>
      <c r="C77" s="1" t="s">
        <v>120</v>
      </c>
      <c r="D77" s="1" t="s">
        <v>286</v>
      </c>
      <c r="E77" s="1" t="s">
        <v>279</v>
      </c>
      <c r="F77" s="1" t="s">
        <v>35</v>
      </c>
      <c r="G77" s="1" t="s">
        <v>297</v>
      </c>
      <c r="H77" s="1">
        <v>2030</v>
      </c>
      <c r="I77" s="105">
        <v>-3.5000000000000003E-2</v>
      </c>
      <c r="J77" s="108">
        <v>-0.34599999999999997</v>
      </c>
      <c r="K77" s="94">
        <v>96.468000000000004</v>
      </c>
      <c r="L77" s="77" t="s">
        <v>275</v>
      </c>
      <c r="M77" s="3"/>
    </row>
    <row r="78" spans="1:13">
      <c r="A78" s="1" t="s">
        <v>293</v>
      </c>
      <c r="B78" s="10" t="str">
        <f>VLOOKUP(C78,'[1]CAIT(all)'!$A$3:$B$187,2,FALSE)</f>
        <v>Nigeria</v>
      </c>
      <c r="C78" s="1" t="s">
        <v>122</v>
      </c>
      <c r="D78" s="1" t="s">
        <v>286</v>
      </c>
      <c r="E78" s="1" t="s">
        <v>279</v>
      </c>
      <c r="F78" s="1" t="s">
        <v>35</v>
      </c>
      <c r="G78" s="1" t="s">
        <v>297</v>
      </c>
      <c r="H78" s="1">
        <v>2030</v>
      </c>
      <c r="I78" s="90">
        <v>-0.2</v>
      </c>
      <c r="J78" s="87">
        <v>-0.45</v>
      </c>
      <c r="K78" s="94">
        <v>850</v>
      </c>
      <c r="L78" s="77" t="s">
        <v>275</v>
      </c>
      <c r="M78" s="3"/>
    </row>
    <row r="79" spans="1:13">
      <c r="A79" s="1" t="s">
        <v>293</v>
      </c>
      <c r="B79" s="1" t="s">
        <v>154</v>
      </c>
      <c r="C79" s="1" t="s">
        <v>130</v>
      </c>
      <c r="D79" s="1" t="s">
        <v>322</v>
      </c>
      <c r="E79" s="1" t="s">
        <v>279</v>
      </c>
      <c r="F79" s="1" t="s">
        <v>35</v>
      </c>
      <c r="G79" s="1" t="s">
        <v>297</v>
      </c>
      <c r="H79" s="1">
        <v>2030</v>
      </c>
      <c r="I79" s="88"/>
      <c r="J79" s="86">
        <v>-0.24</v>
      </c>
      <c r="K79" s="94">
        <v>240</v>
      </c>
      <c r="L79" s="77" t="s">
        <v>161</v>
      </c>
      <c r="M79" s="3"/>
    </row>
    <row r="80" spans="1:13">
      <c r="A80" s="1" t="s">
        <v>293</v>
      </c>
      <c r="B80" s="1" t="s">
        <v>30</v>
      </c>
      <c r="C80" s="1" t="s">
        <v>29</v>
      </c>
      <c r="D80" s="1" t="s">
        <v>3</v>
      </c>
      <c r="E80" s="1" t="s">
        <v>279</v>
      </c>
      <c r="F80" s="1" t="s">
        <v>35</v>
      </c>
      <c r="G80" s="1"/>
      <c r="H80" s="1">
        <v>2030</v>
      </c>
      <c r="I80" s="91" t="s">
        <v>325</v>
      </c>
      <c r="J80" s="91" t="s">
        <v>324</v>
      </c>
      <c r="K80" s="94" t="s">
        <v>310</v>
      </c>
      <c r="L80" s="77" t="s">
        <v>275</v>
      </c>
      <c r="M80" s="3"/>
    </row>
    <row r="81" spans="1:13" ht="15" customHeight="1">
      <c r="A81" s="1" t="s">
        <v>293</v>
      </c>
      <c r="B81" s="1" t="s">
        <v>139</v>
      </c>
      <c r="C81" s="1" t="s">
        <v>138</v>
      </c>
      <c r="D81" s="1" t="s">
        <v>3</v>
      </c>
      <c r="E81" s="1" t="s">
        <v>323</v>
      </c>
      <c r="F81" s="1" t="s">
        <v>35</v>
      </c>
      <c r="G81" s="1" t="s">
        <v>297</v>
      </c>
      <c r="H81" s="1">
        <v>2030</v>
      </c>
      <c r="I81" s="86">
        <v>-0.1</v>
      </c>
      <c r="J81" s="86">
        <v>-0.2</v>
      </c>
      <c r="K81" s="94">
        <v>145.5</v>
      </c>
      <c r="L81" s="77" t="s">
        <v>275</v>
      </c>
      <c r="M81" s="3"/>
    </row>
    <row r="82" spans="1:13" ht="15" customHeight="1">
      <c r="A82" s="1" t="s">
        <v>293</v>
      </c>
      <c r="B82" s="1" t="s">
        <v>143</v>
      </c>
      <c r="C82" s="1" t="s">
        <v>142</v>
      </c>
      <c r="D82" s="1" t="s">
        <v>3</v>
      </c>
      <c r="E82" s="1" t="s">
        <v>279</v>
      </c>
      <c r="F82" s="1" t="s">
        <v>181</v>
      </c>
      <c r="G82" s="1">
        <v>2010</v>
      </c>
      <c r="H82" s="1">
        <v>2030</v>
      </c>
      <c r="I82" s="86">
        <v>-0.13</v>
      </c>
      <c r="J82" s="86">
        <v>-0.41</v>
      </c>
      <c r="K82" s="94"/>
      <c r="L82" s="77" t="s">
        <v>162</v>
      </c>
      <c r="M82" s="3"/>
    </row>
    <row r="83" spans="1:13">
      <c r="A83" s="10" t="s">
        <v>293</v>
      </c>
      <c r="B83" s="10" t="s">
        <v>150</v>
      </c>
      <c r="C83" s="10" t="s">
        <v>149</v>
      </c>
      <c r="D83" s="79" t="s">
        <v>286</v>
      </c>
      <c r="E83" s="79" t="s">
        <v>315</v>
      </c>
      <c r="F83" s="10" t="s">
        <v>35</v>
      </c>
      <c r="G83" s="10" t="s">
        <v>297</v>
      </c>
      <c r="H83" s="20">
        <v>2010</v>
      </c>
      <c r="I83" s="92">
        <v>-0.25</v>
      </c>
      <c r="J83" s="92">
        <v>-0.47</v>
      </c>
      <c r="K83" s="94">
        <v>80</v>
      </c>
      <c r="L83" s="77" t="s">
        <v>161</v>
      </c>
      <c r="M83" s="3"/>
    </row>
    <row r="84" spans="1:13">
      <c r="C84" s="46"/>
      <c r="E84" s="5"/>
      <c r="F84" s="5"/>
      <c r="G84" s="5"/>
      <c r="H84" s="5"/>
      <c r="J84" s="5"/>
    </row>
  </sheetData>
  <pageMargins left="0.7" right="0.7" top="0.75" bottom="0.75" header="0.3" footer="0.3"/>
  <pageSetup paperSize="9" scale="57"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H48"/>
  <sheetViews>
    <sheetView tabSelected="1" zoomScale="85" zoomScaleNormal="85" workbookViewId="0">
      <selection activeCell="K12" sqref="K12"/>
    </sheetView>
  </sheetViews>
  <sheetFormatPr defaultRowHeight="15"/>
  <cols>
    <col min="1" max="1" width="24.7109375" customWidth="1"/>
    <col min="2" max="2" width="18" style="45" bestFit="1" customWidth="1"/>
    <col min="3" max="3" width="5.42578125" bestFit="1" customWidth="1"/>
    <col min="4" max="4" width="22.42578125" bestFit="1" customWidth="1"/>
    <col min="5" max="5" width="67.140625" bestFit="1" customWidth="1"/>
    <col min="6" max="6" width="11" bestFit="1" customWidth="1"/>
    <col min="7" max="7" width="51.85546875" style="45" bestFit="1" customWidth="1"/>
    <col min="8" max="8" width="25.140625" customWidth="1"/>
  </cols>
  <sheetData>
    <row r="1" spans="1:8" s="2" customFormat="1" ht="18.75">
      <c r="A1" s="53" t="s">
        <v>306</v>
      </c>
    </row>
    <row r="2" spans="1:8" s="2" customFormat="1" ht="18.75">
      <c r="A2" s="53" t="s">
        <v>403</v>
      </c>
    </row>
    <row r="3" spans="1:8" s="3" customFormat="1">
      <c r="A3"/>
      <c r="B3"/>
      <c r="C3" s="45"/>
      <c r="D3" s="45"/>
      <c r="E3" s="45"/>
      <c r="F3"/>
      <c r="G3"/>
    </row>
    <row r="4" spans="1:8">
      <c r="A4" s="57" t="s">
        <v>276</v>
      </c>
      <c r="B4" s="57" t="s">
        <v>295</v>
      </c>
      <c r="C4" s="57" t="s">
        <v>0</v>
      </c>
      <c r="D4" s="1" t="s">
        <v>343</v>
      </c>
      <c r="E4" s="1" t="s">
        <v>32</v>
      </c>
      <c r="F4" s="57" t="s">
        <v>183</v>
      </c>
      <c r="G4" s="57" t="s">
        <v>184</v>
      </c>
      <c r="H4" s="57" t="s">
        <v>326</v>
      </c>
    </row>
    <row r="5" spans="1:8">
      <c r="A5" s="49" t="s">
        <v>277</v>
      </c>
      <c r="B5" s="49"/>
      <c r="C5" s="49"/>
      <c r="D5" s="49"/>
      <c r="E5" s="49"/>
      <c r="F5" s="49"/>
      <c r="G5" s="49"/>
      <c r="H5" s="49"/>
    </row>
    <row r="6" spans="1:8">
      <c r="A6" s="1" t="s">
        <v>277</v>
      </c>
      <c r="B6" s="1" t="s">
        <v>1</v>
      </c>
      <c r="C6" s="1" t="s">
        <v>2</v>
      </c>
      <c r="D6" s="1" t="s">
        <v>33</v>
      </c>
      <c r="E6" s="20" t="s">
        <v>339</v>
      </c>
      <c r="F6" s="1">
        <v>2030</v>
      </c>
      <c r="G6" s="111">
        <v>0.27</v>
      </c>
      <c r="H6" s="1" t="s">
        <v>275</v>
      </c>
    </row>
    <row r="7" spans="1:8">
      <c r="A7" s="49" t="s">
        <v>284</v>
      </c>
      <c r="B7" s="49"/>
      <c r="C7" s="49"/>
      <c r="D7" s="49"/>
      <c r="E7" s="49"/>
      <c r="F7" s="49"/>
      <c r="G7" s="49"/>
      <c r="H7" s="49"/>
    </row>
    <row r="8" spans="1:8">
      <c r="A8" s="1" t="s">
        <v>284</v>
      </c>
      <c r="B8" s="1" t="s">
        <v>14</v>
      </c>
      <c r="C8" s="1" t="s">
        <v>13</v>
      </c>
      <c r="D8" s="1" t="s">
        <v>33</v>
      </c>
      <c r="E8" s="1" t="s">
        <v>355</v>
      </c>
      <c r="F8" s="1">
        <v>2030</v>
      </c>
      <c r="G8" s="112">
        <v>0.18</v>
      </c>
      <c r="H8" s="1" t="s">
        <v>161</v>
      </c>
    </row>
    <row r="9" spans="1:8">
      <c r="A9" s="1" t="s">
        <v>284</v>
      </c>
      <c r="B9" s="1" t="s">
        <v>14</v>
      </c>
      <c r="C9" s="1" t="s">
        <v>13</v>
      </c>
      <c r="D9" s="1" t="s">
        <v>33</v>
      </c>
      <c r="E9" s="1" t="s">
        <v>340</v>
      </c>
      <c r="F9" s="1">
        <v>2030</v>
      </c>
      <c r="G9" s="112">
        <v>0.45</v>
      </c>
      <c r="H9" s="1" t="s">
        <v>275</v>
      </c>
    </row>
    <row r="10" spans="1:8">
      <c r="A10" s="1" t="s">
        <v>284</v>
      </c>
      <c r="B10" s="1" t="s">
        <v>14</v>
      </c>
      <c r="C10" s="1" t="s">
        <v>13</v>
      </c>
      <c r="D10" s="1" t="s">
        <v>341</v>
      </c>
      <c r="E10" s="1" t="s">
        <v>340</v>
      </c>
      <c r="F10" s="1">
        <v>2030</v>
      </c>
      <c r="G10" s="113" t="s">
        <v>356</v>
      </c>
      <c r="H10" s="1" t="s">
        <v>275</v>
      </c>
    </row>
    <row r="11" spans="1:8">
      <c r="A11" s="1" t="s">
        <v>284</v>
      </c>
      <c r="B11" s="1" t="s">
        <v>14</v>
      </c>
      <c r="C11" s="1" t="s">
        <v>13</v>
      </c>
      <c r="D11" s="1" t="s">
        <v>341</v>
      </c>
      <c r="E11" s="1" t="s">
        <v>342</v>
      </c>
      <c r="F11" s="1">
        <v>2030</v>
      </c>
      <c r="G11" s="114">
        <v>0.23</v>
      </c>
      <c r="H11" s="1" t="s">
        <v>275</v>
      </c>
    </row>
    <row r="12" spans="1:8">
      <c r="A12" s="1" t="s">
        <v>284</v>
      </c>
      <c r="B12" s="1" t="s">
        <v>14</v>
      </c>
      <c r="C12" s="1" t="s">
        <v>13</v>
      </c>
      <c r="D12" s="1" t="s">
        <v>344</v>
      </c>
      <c r="E12" s="19" t="s">
        <v>370</v>
      </c>
      <c r="F12" s="1">
        <v>2030</v>
      </c>
      <c r="G12" s="19" t="s">
        <v>371</v>
      </c>
      <c r="H12" s="68" t="s">
        <v>404</v>
      </c>
    </row>
    <row r="13" spans="1:8">
      <c r="A13" s="1" t="s">
        <v>284</v>
      </c>
      <c r="B13" s="1" t="s">
        <v>14</v>
      </c>
      <c r="C13" s="1" t="s">
        <v>13</v>
      </c>
      <c r="D13" s="1" t="s">
        <v>344</v>
      </c>
      <c r="E13" s="19" t="s">
        <v>372</v>
      </c>
      <c r="F13" s="1">
        <v>2030</v>
      </c>
      <c r="G13" s="19" t="s">
        <v>373</v>
      </c>
      <c r="H13" s="68" t="s">
        <v>404</v>
      </c>
    </row>
    <row r="14" spans="1:8">
      <c r="A14" s="1" t="s">
        <v>284</v>
      </c>
      <c r="B14" s="1" t="s">
        <v>14</v>
      </c>
      <c r="C14" s="1" t="s">
        <v>13</v>
      </c>
      <c r="D14" s="1" t="s">
        <v>344</v>
      </c>
      <c r="E14" s="1" t="s">
        <v>374</v>
      </c>
      <c r="F14" s="1">
        <v>2030</v>
      </c>
      <c r="G14" s="19" t="s">
        <v>375</v>
      </c>
      <c r="H14" s="68" t="s">
        <v>404</v>
      </c>
    </row>
    <row r="15" spans="1:8">
      <c r="A15" s="1" t="s">
        <v>284</v>
      </c>
      <c r="B15" s="1" t="s">
        <v>71</v>
      </c>
      <c r="C15" s="1" t="s">
        <v>70</v>
      </c>
      <c r="D15" s="1" t="s">
        <v>344</v>
      </c>
      <c r="E15" s="1" t="s">
        <v>376</v>
      </c>
      <c r="F15" s="1">
        <v>2030</v>
      </c>
      <c r="G15" s="37" t="s">
        <v>377</v>
      </c>
      <c r="H15" s="68" t="s">
        <v>404</v>
      </c>
    </row>
    <row r="16" spans="1:8">
      <c r="A16" s="1" t="s">
        <v>284</v>
      </c>
      <c r="B16" s="1" t="s">
        <v>81</v>
      </c>
      <c r="C16" s="1" t="s">
        <v>80</v>
      </c>
      <c r="D16" s="1" t="s">
        <v>344</v>
      </c>
      <c r="E16" s="37" t="s">
        <v>378</v>
      </c>
      <c r="F16" s="1">
        <v>2025</v>
      </c>
      <c r="G16" s="37" t="s">
        <v>379</v>
      </c>
      <c r="H16" s="68" t="s">
        <v>404</v>
      </c>
    </row>
    <row r="17" spans="1:8">
      <c r="A17" s="1" t="s">
        <v>284</v>
      </c>
      <c r="B17" s="1" t="s">
        <v>81</v>
      </c>
      <c r="C17" s="1" t="s">
        <v>80</v>
      </c>
      <c r="D17" s="1" t="s">
        <v>345</v>
      </c>
      <c r="E17" s="1" t="s">
        <v>346</v>
      </c>
      <c r="F17" s="1">
        <v>2025</v>
      </c>
      <c r="G17" s="37" t="s">
        <v>357</v>
      </c>
      <c r="H17" s="68" t="s">
        <v>329</v>
      </c>
    </row>
    <row r="18" spans="1:8">
      <c r="A18" s="49" t="s">
        <v>287</v>
      </c>
      <c r="B18" s="49"/>
      <c r="C18" s="49"/>
      <c r="D18" s="49"/>
      <c r="E18" s="49"/>
      <c r="F18" s="49"/>
      <c r="G18" s="49"/>
      <c r="H18" s="49"/>
    </row>
    <row r="19" spans="1:8">
      <c r="A19" s="1" t="s">
        <v>287</v>
      </c>
      <c r="B19" s="1" t="s">
        <v>18</v>
      </c>
      <c r="C19" s="1" t="s">
        <v>17</v>
      </c>
      <c r="D19" s="1" t="s">
        <v>344</v>
      </c>
      <c r="E19" s="37" t="s">
        <v>380</v>
      </c>
      <c r="F19" s="1">
        <v>2030</v>
      </c>
      <c r="G19" s="37" t="s">
        <v>381</v>
      </c>
      <c r="H19" s="68" t="s">
        <v>404</v>
      </c>
    </row>
    <row r="20" spans="1:8">
      <c r="A20" s="1" t="s">
        <v>287</v>
      </c>
      <c r="B20" s="1" t="s">
        <v>18</v>
      </c>
      <c r="C20" s="1" t="s">
        <v>17</v>
      </c>
      <c r="D20" s="1" t="s">
        <v>347</v>
      </c>
      <c r="E20" s="1" t="s">
        <v>342</v>
      </c>
      <c r="F20" s="1">
        <v>2030</v>
      </c>
      <c r="G20" s="115" t="s">
        <v>358</v>
      </c>
      <c r="H20" s="1" t="s">
        <v>161</v>
      </c>
    </row>
    <row r="21" spans="1:8">
      <c r="A21" s="1" t="s">
        <v>287</v>
      </c>
      <c r="B21" s="1" t="s">
        <v>18</v>
      </c>
      <c r="C21" s="1" t="s">
        <v>17</v>
      </c>
      <c r="D21" s="1" t="s">
        <v>33</v>
      </c>
      <c r="E21" s="1" t="s">
        <v>342</v>
      </c>
      <c r="F21" s="1">
        <v>2030</v>
      </c>
      <c r="G21" s="116" t="s">
        <v>359</v>
      </c>
      <c r="H21" s="1" t="s">
        <v>275</v>
      </c>
    </row>
    <row r="22" spans="1:8">
      <c r="A22" s="1" t="s">
        <v>287</v>
      </c>
      <c r="B22" s="1" t="s">
        <v>124</v>
      </c>
      <c r="C22" s="1" t="s">
        <v>123</v>
      </c>
      <c r="D22" s="1" t="s">
        <v>33</v>
      </c>
      <c r="E22" s="1" t="s">
        <v>342</v>
      </c>
      <c r="F22" s="1">
        <v>2030</v>
      </c>
      <c r="G22" s="90">
        <v>1</v>
      </c>
      <c r="H22" s="68" t="s">
        <v>329</v>
      </c>
    </row>
    <row r="23" spans="1:8">
      <c r="A23" s="49" t="s">
        <v>289</v>
      </c>
      <c r="B23" s="49"/>
      <c r="C23" s="49"/>
      <c r="D23" s="49"/>
      <c r="E23" s="49"/>
      <c r="F23" s="49"/>
      <c r="G23" s="49"/>
      <c r="H23" s="49"/>
    </row>
    <row r="24" spans="1:8">
      <c r="A24" s="1" t="s">
        <v>289</v>
      </c>
      <c r="B24" s="1" t="s">
        <v>59</v>
      </c>
      <c r="C24" s="1" t="s">
        <v>58</v>
      </c>
      <c r="D24" s="1" t="s">
        <v>360</v>
      </c>
      <c r="E24" s="1"/>
      <c r="F24" s="1">
        <v>2030</v>
      </c>
      <c r="G24" s="80" t="s">
        <v>361</v>
      </c>
      <c r="H24" s="68" t="s">
        <v>329</v>
      </c>
    </row>
    <row r="25" spans="1:8" ht="30">
      <c r="A25" s="1" t="s">
        <v>289</v>
      </c>
      <c r="B25" s="1" t="s">
        <v>59</v>
      </c>
      <c r="C25" s="1" t="s">
        <v>58</v>
      </c>
      <c r="D25" s="1" t="s">
        <v>33</v>
      </c>
      <c r="E25" s="1" t="s">
        <v>346</v>
      </c>
      <c r="F25" s="1">
        <v>2030</v>
      </c>
      <c r="G25" s="67" t="s">
        <v>362</v>
      </c>
      <c r="H25" s="68" t="s">
        <v>329</v>
      </c>
    </row>
    <row r="26" spans="1:8">
      <c r="A26" s="1" t="s">
        <v>289</v>
      </c>
      <c r="B26" s="1" t="s">
        <v>59</v>
      </c>
      <c r="C26" s="1" t="s">
        <v>58</v>
      </c>
      <c r="D26" s="1" t="s">
        <v>388</v>
      </c>
      <c r="E26" s="1" t="s">
        <v>389</v>
      </c>
      <c r="F26" s="1">
        <v>2030</v>
      </c>
      <c r="G26" s="96">
        <v>0.7</v>
      </c>
      <c r="H26" s="68" t="s">
        <v>329</v>
      </c>
    </row>
    <row r="27" spans="1:8">
      <c r="A27" s="1" t="s">
        <v>289</v>
      </c>
      <c r="B27" s="1" t="s">
        <v>65</v>
      </c>
      <c r="C27" s="1" t="s">
        <v>64</v>
      </c>
      <c r="D27" s="1" t="s">
        <v>344</v>
      </c>
      <c r="E27" s="19" t="s">
        <v>405</v>
      </c>
      <c r="F27" s="1">
        <v>2030</v>
      </c>
      <c r="G27" s="19" t="s">
        <v>406</v>
      </c>
      <c r="H27" s="68" t="s">
        <v>404</v>
      </c>
    </row>
    <row r="28" spans="1:8">
      <c r="A28" s="1" t="s">
        <v>289</v>
      </c>
      <c r="B28" s="1" t="s">
        <v>21</v>
      </c>
      <c r="C28" s="1" t="s">
        <v>20</v>
      </c>
      <c r="D28" s="1" t="s">
        <v>348</v>
      </c>
      <c r="E28" s="1" t="s">
        <v>340</v>
      </c>
      <c r="F28" s="1">
        <v>2030</v>
      </c>
      <c r="G28" s="112">
        <v>0.2</v>
      </c>
      <c r="H28" s="1" t="s">
        <v>275</v>
      </c>
    </row>
    <row r="29" spans="1:8">
      <c r="A29" s="1" t="s">
        <v>289</v>
      </c>
      <c r="B29" s="1" t="s">
        <v>21</v>
      </c>
      <c r="C29" s="1" t="s">
        <v>20</v>
      </c>
      <c r="D29" s="1" t="s">
        <v>344</v>
      </c>
      <c r="E29" s="19" t="s">
        <v>382</v>
      </c>
      <c r="F29" s="1">
        <v>2030</v>
      </c>
      <c r="G29" s="19" t="s">
        <v>383</v>
      </c>
      <c r="H29" s="68" t="s">
        <v>404</v>
      </c>
    </row>
    <row r="30" spans="1:8">
      <c r="A30" s="1" t="s">
        <v>289</v>
      </c>
      <c r="B30" s="1" t="s">
        <v>23</v>
      </c>
      <c r="C30" s="1" t="s">
        <v>22</v>
      </c>
      <c r="D30" s="1" t="s">
        <v>348</v>
      </c>
      <c r="E30" s="1" t="s">
        <v>363</v>
      </c>
      <c r="F30" s="1">
        <v>2030</v>
      </c>
      <c r="G30" s="112">
        <v>0.4</v>
      </c>
      <c r="H30" s="1" t="s">
        <v>275</v>
      </c>
    </row>
    <row r="31" spans="1:8" ht="30">
      <c r="A31" s="1" t="s">
        <v>289</v>
      </c>
      <c r="B31" s="1" t="s">
        <v>23</v>
      </c>
      <c r="C31" s="1" t="s">
        <v>22</v>
      </c>
      <c r="D31" s="1" t="s">
        <v>33</v>
      </c>
      <c r="E31" s="1" t="s">
        <v>346</v>
      </c>
      <c r="F31" s="1">
        <v>2022</v>
      </c>
      <c r="G31" s="67" t="s">
        <v>364</v>
      </c>
      <c r="H31" s="1" t="s">
        <v>275</v>
      </c>
    </row>
    <row r="32" spans="1:8" ht="18" customHeight="1">
      <c r="A32" s="1" t="s">
        <v>289</v>
      </c>
      <c r="B32" s="1" t="s">
        <v>23</v>
      </c>
      <c r="C32" s="1" t="s">
        <v>22</v>
      </c>
      <c r="D32" s="1" t="s">
        <v>344</v>
      </c>
      <c r="E32" s="19" t="s">
        <v>384</v>
      </c>
      <c r="F32" s="1">
        <v>2030</v>
      </c>
      <c r="G32" s="19" t="s">
        <v>385</v>
      </c>
      <c r="H32" s="68" t="s">
        <v>404</v>
      </c>
    </row>
    <row r="33" spans="1:8">
      <c r="A33" s="1" t="s">
        <v>289</v>
      </c>
      <c r="B33" s="1" t="s">
        <v>25</v>
      </c>
      <c r="C33" s="1" t="s">
        <v>24</v>
      </c>
      <c r="D33" s="1" t="s">
        <v>33</v>
      </c>
      <c r="E33" s="1" t="s">
        <v>340</v>
      </c>
      <c r="F33" s="1">
        <v>2025</v>
      </c>
      <c r="G33" s="112">
        <v>0.23</v>
      </c>
      <c r="H33" s="1" t="s">
        <v>275</v>
      </c>
    </row>
    <row r="34" spans="1:8">
      <c r="A34" s="1" t="s">
        <v>289</v>
      </c>
      <c r="B34" s="1" t="s">
        <v>148</v>
      </c>
      <c r="C34" s="1" t="s">
        <v>147</v>
      </c>
      <c r="D34" s="1" t="s">
        <v>344</v>
      </c>
      <c r="E34" s="19" t="s">
        <v>387</v>
      </c>
      <c r="F34" s="1">
        <v>2030</v>
      </c>
      <c r="G34" s="117" t="s">
        <v>386</v>
      </c>
      <c r="H34" s="68" t="s">
        <v>404</v>
      </c>
    </row>
    <row r="35" spans="1:8">
      <c r="A35" s="49" t="s">
        <v>291</v>
      </c>
      <c r="B35" s="49"/>
      <c r="C35" s="49"/>
      <c r="D35" s="49"/>
      <c r="E35" s="49"/>
      <c r="F35" s="49"/>
      <c r="G35" s="49"/>
      <c r="H35" s="49"/>
    </row>
    <row r="36" spans="1:8">
      <c r="A36" s="1" t="s">
        <v>291</v>
      </c>
      <c r="B36" s="1" t="s">
        <v>102</v>
      </c>
      <c r="C36" s="1" t="s">
        <v>101</v>
      </c>
      <c r="D36" s="1" t="s">
        <v>33</v>
      </c>
      <c r="E36" s="1" t="s">
        <v>340</v>
      </c>
      <c r="F36" s="1">
        <v>2025</v>
      </c>
      <c r="G36" s="118">
        <v>0.11</v>
      </c>
      <c r="H36" s="68" t="s">
        <v>329</v>
      </c>
    </row>
    <row r="37" spans="1:8" ht="30">
      <c r="A37" s="1" t="s">
        <v>291</v>
      </c>
      <c r="B37" s="1" t="s">
        <v>145</v>
      </c>
      <c r="C37" s="1" t="s">
        <v>144</v>
      </c>
      <c r="D37" s="1" t="s">
        <v>33</v>
      </c>
      <c r="E37" s="1" t="s">
        <v>346</v>
      </c>
      <c r="F37" s="1">
        <v>2030</v>
      </c>
      <c r="G37" s="67" t="s">
        <v>365</v>
      </c>
      <c r="H37" s="1" t="s">
        <v>275</v>
      </c>
    </row>
    <row r="38" spans="1:8">
      <c r="A38" s="1" t="s">
        <v>291</v>
      </c>
      <c r="B38" s="1" t="s">
        <v>145</v>
      </c>
      <c r="C38" s="1" t="s">
        <v>144</v>
      </c>
      <c r="D38" s="1" t="s">
        <v>345</v>
      </c>
      <c r="E38" s="1" t="s">
        <v>346</v>
      </c>
      <c r="F38" s="1">
        <v>2030</v>
      </c>
      <c r="G38" s="19" t="s">
        <v>308</v>
      </c>
      <c r="H38" s="68" t="s">
        <v>310</v>
      </c>
    </row>
    <row r="39" spans="1:8">
      <c r="A39" s="1" t="s">
        <v>291</v>
      </c>
      <c r="B39" s="1" t="s">
        <v>145</v>
      </c>
      <c r="C39" s="1" t="s">
        <v>144</v>
      </c>
      <c r="D39" s="1" t="s">
        <v>347</v>
      </c>
      <c r="E39" s="1" t="s">
        <v>346</v>
      </c>
      <c r="F39" s="1">
        <v>2030</v>
      </c>
      <c r="G39" s="19" t="s">
        <v>300</v>
      </c>
      <c r="H39" s="1" t="s">
        <v>328</v>
      </c>
    </row>
    <row r="40" spans="1:8">
      <c r="A40" s="1" t="s">
        <v>291</v>
      </c>
      <c r="B40" s="1" t="s">
        <v>145</v>
      </c>
      <c r="C40" s="1" t="s">
        <v>144</v>
      </c>
      <c r="D40" s="1" t="s">
        <v>349</v>
      </c>
      <c r="E40" s="1" t="s">
        <v>350</v>
      </c>
      <c r="F40" s="1">
        <v>2030</v>
      </c>
      <c r="G40" s="19" t="s">
        <v>366</v>
      </c>
      <c r="H40" s="68" t="s">
        <v>310</v>
      </c>
    </row>
    <row r="41" spans="1:8">
      <c r="A41" s="49" t="s">
        <v>293</v>
      </c>
      <c r="B41" s="49"/>
      <c r="C41" s="49"/>
      <c r="D41" s="49"/>
      <c r="E41" s="49"/>
      <c r="F41" s="49"/>
      <c r="G41" s="49"/>
      <c r="H41" s="49"/>
    </row>
    <row r="42" spans="1:8">
      <c r="A42" s="1" t="s">
        <v>293</v>
      </c>
      <c r="B42" s="1" t="s">
        <v>53</v>
      </c>
      <c r="C42" s="1" t="s">
        <v>52</v>
      </c>
      <c r="D42" s="1" t="s">
        <v>33</v>
      </c>
      <c r="E42" s="1" t="s">
        <v>342</v>
      </c>
      <c r="F42" s="1">
        <v>2030</v>
      </c>
      <c r="G42" s="112">
        <v>0.27</v>
      </c>
      <c r="H42" s="68" t="s">
        <v>329</v>
      </c>
    </row>
    <row r="43" spans="1:8">
      <c r="A43" s="1" t="s">
        <v>293</v>
      </c>
      <c r="B43" s="1" t="s">
        <v>67</v>
      </c>
      <c r="C43" s="1" t="s">
        <v>66</v>
      </c>
      <c r="D43" s="1" t="s">
        <v>33</v>
      </c>
      <c r="E43" s="1" t="s">
        <v>342</v>
      </c>
      <c r="F43" s="1">
        <v>2035</v>
      </c>
      <c r="G43" s="119">
        <v>0.25</v>
      </c>
      <c r="H43" s="68" t="s">
        <v>329</v>
      </c>
    </row>
    <row r="44" spans="1:8">
      <c r="A44" s="1" t="s">
        <v>293</v>
      </c>
      <c r="B44" s="1" t="s">
        <v>30</v>
      </c>
      <c r="C44" s="1" t="s">
        <v>29</v>
      </c>
      <c r="D44" s="1" t="s">
        <v>348</v>
      </c>
      <c r="E44" s="1" t="s">
        <v>342</v>
      </c>
      <c r="F44" s="1">
        <v>2050</v>
      </c>
      <c r="G44" s="19" t="s">
        <v>309</v>
      </c>
      <c r="H44" s="68" t="s">
        <v>310</v>
      </c>
    </row>
    <row r="45" spans="1:8">
      <c r="A45" s="1" t="s">
        <v>293</v>
      </c>
      <c r="B45" s="1" t="s">
        <v>30</v>
      </c>
      <c r="C45" s="1" t="s">
        <v>29</v>
      </c>
      <c r="D45" s="1" t="s">
        <v>394</v>
      </c>
      <c r="E45" s="1" t="s">
        <v>351</v>
      </c>
      <c r="F45" s="1">
        <v>2050</v>
      </c>
      <c r="G45" s="19" t="s">
        <v>367</v>
      </c>
      <c r="H45" s="1" t="s">
        <v>395</v>
      </c>
    </row>
    <row r="46" spans="1:8">
      <c r="A46" s="1" t="s">
        <v>293</v>
      </c>
      <c r="B46" s="1" t="s">
        <v>30</v>
      </c>
      <c r="C46" s="1" t="s">
        <v>29</v>
      </c>
      <c r="D46" s="1" t="s">
        <v>352</v>
      </c>
      <c r="E46" s="1" t="s">
        <v>353</v>
      </c>
      <c r="F46" s="1">
        <v>2050</v>
      </c>
      <c r="G46" s="19" t="s">
        <v>368</v>
      </c>
      <c r="H46" s="68" t="s">
        <v>310</v>
      </c>
    </row>
    <row r="47" spans="1:8">
      <c r="A47" s="1" t="s">
        <v>293</v>
      </c>
      <c r="B47" s="1" t="s">
        <v>30</v>
      </c>
      <c r="C47" s="1" t="s">
        <v>29</v>
      </c>
      <c r="D47" s="1" t="s">
        <v>369</v>
      </c>
      <c r="E47" s="1" t="s">
        <v>354</v>
      </c>
      <c r="F47" s="1">
        <v>2030</v>
      </c>
      <c r="G47" s="112">
        <v>0.2</v>
      </c>
      <c r="H47" s="1" t="s">
        <v>161</v>
      </c>
    </row>
    <row r="48" spans="1:8">
      <c r="A48" s="46"/>
    </row>
  </sheetData>
  <pageMargins left="0.7" right="0.7" top="0.75" bottom="0.75" header="0.3" footer="0.3"/>
  <pageSetup paperSize="9" scale="57"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Ref_GHG_2020</vt:lpstr>
      <vt:lpstr>Ref_Energy_2020</vt:lpstr>
      <vt:lpstr>INDC_GHG_2025-2030</vt:lpstr>
      <vt:lpstr>INDC_Energy_2025-2030</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KERAMIDAS Kimon (JRC-SEVILLA)</dc:creator>
  <cp:lastModifiedBy>KITOUS Alban Gabriel (JRC-SEVILLA)</cp:lastModifiedBy>
  <cp:lastPrinted>2016-07-04T09:15:52Z</cp:lastPrinted>
  <dcterms:created xsi:type="dcterms:W3CDTF">2015-10-07T15:41:19Z</dcterms:created>
  <dcterms:modified xsi:type="dcterms:W3CDTF">2016-07-04T09:16:00Z</dcterms:modified>
</cp:coreProperties>
</file>