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1.cec.eu.int\jrc-services\SVQ-Users\cosgrju\My Documents\"/>
    </mc:Choice>
  </mc:AlternateContent>
  <bookViews>
    <workbookView xWindow="0" yWindow="0" windowWidth="20490" windowHeight="7020"/>
  </bookViews>
  <sheets>
    <sheet name="Readme" sheetId="4" r:id="rId1"/>
    <sheet name="1 Example with Dummy Data" sheetId="1" r:id="rId2"/>
    <sheet name="2 Item content and Codes" sheetId="2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6" i="1" l="1"/>
  <c r="AW15" i="1"/>
  <c r="AW14" i="1"/>
  <c r="AW13" i="1"/>
  <c r="AW12" i="1"/>
  <c r="AW11" i="1"/>
  <c r="AF14" i="1"/>
  <c r="AG14" i="1"/>
  <c r="AH14" i="1"/>
  <c r="AI14" i="1"/>
  <c r="AJ14" i="1"/>
  <c r="AF15" i="1"/>
  <c r="AG15" i="1"/>
  <c r="AH15" i="1"/>
  <c r="AI15" i="1"/>
  <c r="AJ15" i="1"/>
  <c r="AF16" i="1"/>
  <c r="AG16" i="1"/>
  <c r="AH16" i="1"/>
  <c r="AI16" i="1"/>
  <c r="AJ16" i="1"/>
  <c r="AF17" i="1"/>
  <c r="AG17" i="1"/>
  <c r="AH17" i="1"/>
  <c r="AI17" i="1"/>
  <c r="AJ17" i="1"/>
  <c r="AF18" i="1"/>
  <c r="AG18" i="1"/>
  <c r="AH18" i="1"/>
  <c r="AI18" i="1"/>
  <c r="AJ18" i="1"/>
  <c r="AF19" i="1"/>
  <c r="AG19" i="1"/>
  <c r="AH19" i="1"/>
  <c r="AI19" i="1"/>
  <c r="AJ19" i="1"/>
  <c r="AF20" i="1"/>
  <c r="AG20" i="1"/>
  <c r="AH20" i="1"/>
  <c r="AI20" i="1"/>
  <c r="AJ20" i="1"/>
  <c r="AF21" i="1"/>
  <c r="AG21" i="1"/>
  <c r="AH21" i="1"/>
  <c r="AI21" i="1"/>
  <c r="AJ21" i="1"/>
  <c r="AF22" i="1"/>
  <c r="AG22" i="1"/>
  <c r="AH22" i="1"/>
  <c r="AI22" i="1"/>
  <c r="AJ22" i="1"/>
  <c r="AF23" i="1"/>
  <c r="AG23" i="1"/>
  <c r="AH23" i="1"/>
  <c r="AI23" i="1"/>
  <c r="AJ23" i="1"/>
  <c r="AJ5" i="1"/>
  <c r="AJ6" i="1"/>
  <c r="AJ7" i="1"/>
  <c r="AJ8" i="1"/>
  <c r="AJ9" i="1"/>
  <c r="AJ10" i="1"/>
  <c r="AJ11" i="1"/>
  <c r="AJ12" i="1"/>
  <c r="AJ13" i="1"/>
  <c r="AJ4" i="1"/>
  <c r="AI5" i="1"/>
  <c r="AI6" i="1"/>
  <c r="AI7" i="1"/>
  <c r="AI8" i="1"/>
  <c r="AI9" i="1"/>
  <c r="AI10" i="1"/>
  <c r="AI11" i="1"/>
  <c r="AI12" i="1"/>
  <c r="AI13" i="1"/>
  <c r="AI4" i="1"/>
  <c r="AH5" i="1"/>
  <c r="AH6" i="1"/>
  <c r="AH7" i="1"/>
  <c r="AH8" i="1"/>
  <c r="AH9" i="1"/>
  <c r="AH10" i="1"/>
  <c r="AH11" i="1"/>
  <c r="AH12" i="1"/>
  <c r="AH13" i="1"/>
  <c r="AH4" i="1"/>
  <c r="AG5" i="1"/>
  <c r="AG6" i="1"/>
  <c r="AG7" i="1"/>
  <c r="AG8" i="1"/>
  <c r="AG9" i="1"/>
  <c r="AG10" i="1"/>
  <c r="AG11" i="1"/>
  <c r="AG12" i="1"/>
  <c r="AG13" i="1"/>
  <c r="AG4" i="1"/>
  <c r="AF11" i="1" l="1"/>
  <c r="AF5" i="1"/>
  <c r="AF6" i="1"/>
  <c r="AF7" i="1"/>
  <c r="AF8" i="1"/>
  <c r="AF9" i="1"/>
  <c r="AF10" i="1"/>
  <c r="AF12" i="1"/>
  <c r="AF13" i="1"/>
  <c r="AF4" i="1"/>
</calcChain>
</file>

<file path=xl/sharedStrings.xml><?xml version="1.0" encoding="utf-8"?>
<sst xmlns="http://schemas.openxmlformats.org/spreadsheetml/2006/main" count="475" uniqueCount="178">
  <si>
    <t>Person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</si>
  <si>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</si>
  <si>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</si>
  <si>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</si>
  <si>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</si>
  <si>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</si>
  <si>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</si>
  <si>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</si>
  <si>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</si>
  <si>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</si>
  <si>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</si>
  <si>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INFO</t>
  </si>
  <si>
    <t>CONT</t>
  </si>
  <si>
    <t>SAFE</t>
  </si>
  <si>
    <t>PROB</t>
  </si>
  <si>
    <t>Raw data</t>
  </si>
  <si>
    <t>Sums of raw scores</t>
  </si>
  <si>
    <t>COM</t>
  </si>
  <si>
    <t>Basic</t>
  </si>
  <si>
    <t>Above basic</t>
  </si>
  <si>
    <t>IUIF</t>
  </si>
  <si>
    <t>IHIF</t>
  </si>
  <si>
    <t>IUNW1</t>
  </si>
  <si>
    <t>TICXND</t>
  </si>
  <si>
    <t>IUEM</t>
  </si>
  <si>
    <t>IUCHAT1</t>
  </si>
  <si>
    <t>IUSNET</t>
  </si>
  <si>
    <t>IUPOL2</t>
  </si>
  <si>
    <t>IUVOTE</t>
  </si>
  <si>
    <t>CWRD1</t>
  </si>
  <si>
    <t>CXFER1</t>
  </si>
  <si>
    <t>CXLS1</t>
  </si>
  <si>
    <t>CPRES2</t>
  </si>
  <si>
    <t>CXLSADV1</t>
  </si>
  <si>
    <t>CPRG2</t>
  </si>
  <si>
    <t>MAPS_RPS</t>
  </si>
  <si>
    <t>MAPS_LAP</t>
  </si>
  <si>
    <t>MAPS_RAAD</t>
  </si>
  <si>
    <t>MAPS_CWSC</t>
  </si>
  <si>
    <t>PCOOK1</t>
  </si>
  <si>
    <t>CINSAPP1</t>
  </si>
  <si>
    <t>CCONF1</t>
  </si>
  <si>
    <t>IBUY</t>
  </si>
  <si>
    <t>IUSELL</t>
  </si>
  <si>
    <t>K</t>
  </si>
  <si>
    <t>L</t>
  </si>
  <si>
    <t>M</t>
  </si>
  <si>
    <t>N</t>
  </si>
  <si>
    <t>O</t>
  </si>
  <si>
    <t xml:space="preserve">P </t>
  </si>
  <si>
    <t>Q</t>
  </si>
  <si>
    <t>R</t>
  </si>
  <si>
    <t>S</t>
  </si>
  <si>
    <t>T</t>
  </si>
  <si>
    <t xml:space="preserve">Raw scores converted to levels </t>
  </si>
  <si>
    <t>DSK_I</t>
  </si>
  <si>
    <t>DSK_CC</t>
  </si>
  <si>
    <t>DSK_DCC</t>
  </si>
  <si>
    <t>DSK_SAFE</t>
  </si>
  <si>
    <t>DSK_PS</t>
  </si>
  <si>
    <t>OVERALL</t>
  </si>
  <si>
    <t>IUBK</t>
  </si>
  <si>
    <t>IUJOB</t>
  </si>
  <si>
    <t>Item</t>
  </si>
  <si>
    <t>Content</t>
  </si>
  <si>
    <t>Codes</t>
  </si>
  <si>
    <t>Activities related to fact-checking online information and its sources</t>
  </si>
  <si>
    <t>Finding information about goods or services</t>
  </si>
  <si>
    <t>Seeking health-related information</t>
  </si>
  <si>
    <t>Reading online news sites, newspapers or news magazines</t>
  </si>
  <si>
    <t>Sending/receiving emails</t>
  </si>
  <si>
    <t>Telephoning/video calls over the internet</t>
  </si>
  <si>
    <t>Instant messaging</t>
  </si>
  <si>
    <t>Participating in social networks</t>
  </si>
  <si>
    <t xml:space="preserve">Expressing opinions on civic or political issues on websites or in social media </t>
  </si>
  <si>
    <t>Taking part in online consultations or voting to define civic or political issues</t>
  </si>
  <si>
    <t>Using word processing software</t>
  </si>
  <si>
    <t>Using spreadsheet software</t>
  </si>
  <si>
    <t>Editing photos, video or audio files</t>
  </si>
  <si>
    <t>Copying or moving files (such as documents, data, images, video) between folders, devices (via e-mail, instant messaging, USB, cable) or on the cloud</t>
  </si>
  <si>
    <t>Creating files (such as documents, image, videos) incorporating several elements such as text, picture, table, chart, animation or sound</t>
  </si>
  <si>
    <t>Using advanced features of spreadsheet software (functions, formulas, macros and other developer functions) to organize, analyse, structure or modify data</t>
  </si>
  <si>
    <t>Writing code in a programming language</t>
  </si>
  <si>
    <t>0 = Not ticked, 1 = Ticked</t>
  </si>
  <si>
    <t>MAPS_RRGL</t>
  </si>
  <si>
    <t>Reading privacy statements before providing personal data</t>
  </si>
  <si>
    <t>Restricting or refusing access to own geographical location</t>
  </si>
  <si>
    <t>Limiting access to profile or content on social networking sites or shared online storage</t>
  </si>
  <si>
    <t>Refusing allowing use of personal data for advertising purposes</t>
  </si>
  <si>
    <t>Checking that the website where the respondent provided personal data was secure</t>
  </si>
  <si>
    <t>Changing settings in own internet browser to prevent or limit cookies on any of the respondent devices</t>
  </si>
  <si>
    <t>IUOLC</t>
  </si>
  <si>
    <t>Downloading or installing software or apps</t>
  </si>
  <si>
    <t>Changing settings of software, app or device</t>
  </si>
  <si>
    <t>Online purchases (in the last 12 months)</t>
  </si>
  <si>
    <t>Selling online</t>
  </si>
  <si>
    <t>Internet banking</t>
  </si>
  <si>
    <t>Used online learning resources</t>
  </si>
  <si>
    <t>Looking for a job or sending a job application</t>
  </si>
  <si>
    <t>Digital Skills Index (DSI) overall score</t>
  </si>
  <si>
    <t>0 = no items ticked, 1 = 1 item ticked, 2 = 2 or more items ticked</t>
  </si>
  <si>
    <t>Low</t>
  </si>
  <si>
    <t>Limited</t>
  </si>
  <si>
    <t>U</t>
  </si>
  <si>
    <t>V</t>
  </si>
  <si>
    <t>W</t>
  </si>
  <si>
    <t>X</t>
  </si>
  <si>
    <t>Y</t>
  </si>
  <si>
    <t>Narrow</t>
  </si>
  <si>
    <t>N/A</t>
  </si>
  <si>
    <t>Non-user</t>
  </si>
  <si>
    <t>% of Internet users</t>
  </si>
  <si>
    <t>0 = Not ticked, 1 = Ticked; Is a combination of IUOLC and IUOLM, if one or both ticked, IUOL = 1, else = 0</t>
  </si>
  <si>
    <t>0 = Not ticked, 1 = Ticked; Has been recoded as 1, 2 = 1, else = 0</t>
  </si>
  <si>
    <t>Limited (scores 0 on 3 of 5)</t>
  </si>
  <si>
    <t>Narrow (scores 0 on 2 of 5)</t>
  </si>
  <si>
    <t>Low (scores 0 on 1 of 5)</t>
  </si>
  <si>
    <t>Basic (scores at least 1 on each of 5 but less than 2 on 1 or more of 5)</t>
  </si>
  <si>
    <t>Above Basic (scores 2 on all 5)</t>
  </si>
  <si>
    <t>No skills</t>
  </si>
  <si>
    <t>OVERALL DSI 2.0</t>
  </si>
  <si>
    <t>No skills (scores 0 on 4 or 5)</t>
  </si>
  <si>
    <t>Below basic</t>
  </si>
  <si>
    <t>1, 2</t>
  </si>
  <si>
    <t>3+</t>
  </si>
  <si>
    <t>2+</t>
  </si>
  <si>
    <t>Component</t>
  </si>
  <si>
    <t>0 = no items ticked, 1 = 1 or 2 items ticked, 2 = 3 or more items ticked</t>
  </si>
  <si>
    <t>DSI area score: information and data literacy</t>
  </si>
  <si>
    <t>DSI area score: communication and collaboration</t>
  </si>
  <si>
    <t>DSI area score: digital content creation</t>
  </si>
  <si>
    <t>DSI area score: safety</t>
  </si>
  <si>
    <t>DSI area score: problem solving</t>
  </si>
  <si>
    <t>No skills (scores 0 on 4 or 5 areas), Limited (scores 0 on 3 areas), Narrow (scores 0 on 2 areas), Low (scores 0 on 1 area), Basic (scores at least 1 on 5 areas but less than 2 on 1 or more of 5 areas), Above basic (score of 2 on 5 areas)</t>
  </si>
  <si>
    <t>TICXND*</t>
  </si>
  <si>
    <t>*</t>
  </si>
  <si>
    <t>TICXND - TICCSFOI, TICIDIS, TICNIDIS</t>
  </si>
  <si>
    <t>IUPH1</t>
  </si>
  <si>
    <t>CEPVA1</t>
  </si>
  <si>
    <t>IUOLC or IUOLM</t>
  </si>
  <si>
    <t>DSK2_IL</t>
  </si>
  <si>
    <t>DSK2_CC</t>
  </si>
  <si>
    <t>DSK2_DCC</t>
  </si>
  <si>
    <t>DSK2_SF</t>
  </si>
  <si>
    <t>DSK2_PS</t>
  </si>
  <si>
    <t>DSK2</t>
  </si>
  <si>
    <t>DSK2_I</t>
  </si>
  <si>
    <t>DSK2_SAFE</t>
  </si>
  <si>
    <t>DSK2_ALL</t>
  </si>
  <si>
    <t>DSK2_NA</t>
  </si>
  <si>
    <t>Individuals for whom digital skills could not be assessed (have not used internet in past 3 months)</t>
  </si>
  <si>
    <t>0 = digital skills could be assessed, 1 = digital skills could not be assessed</t>
  </si>
  <si>
    <t>I_DSK2_X</t>
  </si>
  <si>
    <t>I_DSK2_LM</t>
  </si>
  <si>
    <t>I_DSK2_N</t>
  </si>
  <si>
    <t>I_DSK2_LW</t>
  </si>
  <si>
    <t>I_DSK2_B</t>
  </si>
  <si>
    <t>I_DSK2_AB</t>
  </si>
  <si>
    <t>I_DSK2_BAB</t>
  </si>
  <si>
    <t>TICCSFOI</t>
  </si>
  <si>
    <t>TICIDIS</t>
  </si>
  <si>
    <t>TICNIDIS</t>
  </si>
  <si>
    <t>0 = Not ticked, 1 = Ticked; Has been computed on the basis of a positive response on any of ticcsfoi, ticidis, ticnidis, ticxnd = 1, else = 0</t>
  </si>
  <si>
    <t>Information and Data (INFO)</t>
  </si>
  <si>
    <t>Communication &amp; Collaboration (COM)</t>
  </si>
  <si>
    <t>Content creation (CONT)</t>
  </si>
  <si>
    <t>Safety (SAFE)</t>
  </si>
  <si>
    <t>Problem solving (PROB)</t>
  </si>
  <si>
    <t>Conversion table for raw scores to levels</t>
  </si>
  <si>
    <t xml:space="preserve">Item code </t>
  </si>
  <si>
    <t>% of all respondents</t>
  </si>
  <si>
    <t>Percentages at each digital skills level</t>
  </si>
  <si>
    <t>Combining basic or above basic, this is then 60% basic or above basic (internet users), 48% basic or above basic (all respondents, including non-users)</t>
  </si>
  <si>
    <r>
      <t xml:space="preserve">The example data uses the item codes as they appear in DSI 2.0. See Eurostat for more information: </t>
    </r>
    <r>
      <rPr>
        <b/>
        <i/>
        <sz val="11"/>
        <color theme="1"/>
        <rFont val="Calibri"/>
        <family val="2"/>
        <scheme val="minor"/>
      </rPr>
      <t>https://ec.europa.eu/eurostat/cache/metadata/en/isoc_sk_dskl_i21_esmsip2.htm</t>
    </r>
  </si>
  <si>
    <t>Version: 1 - April 2023</t>
  </si>
  <si>
    <r>
      <t xml:space="preserve">This file has been prepared by the Digital Education and Skills Team in Joint Research Centre, Unit T1, and contains information help data users working with the Digital Skills </t>
    </r>
    <r>
      <rPr>
        <b/>
        <sz val="11"/>
        <rFont val="Calibri"/>
        <family val="2"/>
        <scheme val="minor"/>
      </rPr>
      <t>Indicator</t>
    </r>
    <r>
      <rPr>
        <b/>
        <sz val="11"/>
        <color theme="1"/>
        <rFont val="Calibri"/>
        <family val="2"/>
        <scheme val="minor"/>
      </rPr>
      <t xml:space="preserve"> (DSI 2.0) to understand how it is computed. </t>
    </r>
  </si>
  <si>
    <r>
      <rPr>
        <b/>
        <sz val="11"/>
        <color theme="1"/>
        <rFont val="Calibri"/>
        <family val="2"/>
        <scheme val="minor"/>
      </rPr>
      <t>Sheet 1</t>
    </r>
    <r>
      <rPr>
        <sz val="11"/>
        <color theme="1"/>
        <rFont val="Calibri"/>
        <family val="2"/>
        <scheme val="minor"/>
      </rPr>
      <t xml:space="preserve"> (may need to scroll across and down) - </t>
    </r>
    <r>
      <rPr>
        <b/>
        <sz val="11"/>
        <color theme="1"/>
        <rFont val="Calibri"/>
        <family val="2"/>
        <scheme val="minor"/>
      </rPr>
      <t>Example with Dummy Data</t>
    </r>
    <r>
      <rPr>
        <sz val="11"/>
        <color theme="1"/>
        <rFont val="Calibri"/>
        <family val="2"/>
        <scheme val="minor"/>
      </rPr>
      <t xml:space="preserve"> - contains 25 dummy records and shows how the 'raw' item scores for each of the 5 DSI components get combined to produce the overall DSI score. </t>
    </r>
  </si>
  <si>
    <r>
      <rPr>
        <b/>
        <sz val="11"/>
        <color theme="1"/>
        <rFont val="Calibri"/>
        <family val="2"/>
        <scheme val="minor"/>
      </rPr>
      <t>Sheet 2</t>
    </r>
    <r>
      <rPr>
        <sz val="11"/>
        <color theme="1"/>
        <rFont val="Calibri"/>
        <family val="2"/>
        <scheme val="minor"/>
      </rPr>
      <t xml:space="preserve"> (may need to scroll down) - </t>
    </r>
    <r>
      <rPr>
        <b/>
        <sz val="11"/>
        <color theme="1"/>
        <rFont val="Calibri"/>
        <family val="2"/>
        <scheme val="minor"/>
      </rPr>
      <t>Item Content and Codes</t>
    </r>
    <r>
      <rPr>
        <sz val="11"/>
        <color theme="1"/>
        <rFont val="Calibri"/>
        <family val="2"/>
        <scheme val="minor"/>
      </rPr>
      <t xml:space="preserve"> - lists the items included on Sheet 1 and their value labels.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</si>
</sst>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8" borderId="0" xfId="0" applyFill="1"/>
    <xf numFmtId="0" fontId="0" fillId="2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9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1" fillId="10" borderId="0" xfId="0" applyFont="1" applyFill="1" applyAlignment="1">
      <alignment horizontal="center" vertical="center"/>
    </xf>
    <xf numFmtId="0" fontId="0" fillId="10" borderId="0" xfId="0" applyFill="1"/>
    <xf numFmtId="0" fontId="1" fillId="10" borderId="0" xfId="0" applyFont="1" applyFill="1" applyAlignment="1">
      <alignment vertical="center"/>
    </xf>
    <xf numFmtId="0" fontId="1" fillId="14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textRotation="90" wrapText="1"/>
    </xf>
    <xf numFmtId="0" fontId="1" fillId="5" borderId="0" xfId="0" applyFont="1" applyFill="1" applyAlignment="1">
      <alignment horizontal="center" textRotation="90" wrapText="1"/>
    </xf>
    <xf numFmtId="0" fontId="1" fillId="6" borderId="0" xfId="0" applyFont="1" applyFill="1" applyAlignment="1">
      <alignment horizontal="center" textRotation="90" wrapText="1"/>
    </xf>
    <xf numFmtId="0" fontId="1" fillId="12" borderId="0" xfId="0" applyFont="1" applyFill="1" applyAlignment="1">
      <alignment horizontal="center" textRotation="90" wrapText="1"/>
    </xf>
    <xf numFmtId="0" fontId="1" fillId="9" borderId="0" xfId="0" applyFont="1" applyFill="1" applyAlignment="1">
      <alignment horizontal="center" textRotation="90" wrapText="1"/>
    </xf>
    <xf numFmtId="0" fontId="1" fillId="9" borderId="0" xfId="0" applyFont="1" applyFill="1" applyAlignment="1">
      <alignment horizontal="center" vertical="center"/>
    </xf>
    <xf numFmtId="0" fontId="1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1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1" fillId="8" borderId="0" xfId="0" applyFont="1" applyFill="1" applyBorder="1" applyAlignment="1">
      <alignment vertical="center"/>
    </xf>
    <xf numFmtId="0" fontId="5" fillId="10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9" borderId="0" xfId="0" applyFont="1" applyFill="1" applyAlignment="1">
      <alignment horizontal="right" vertical="center"/>
    </xf>
    <xf numFmtId="0" fontId="1" fillId="0" borderId="0" xfId="0" applyFont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9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0" fontId="6" fillId="7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6" fillId="9" borderId="0" xfId="0" applyFont="1" applyFill="1" applyAlignment="1">
      <alignment horizontal="right" vertical="center"/>
    </xf>
    <xf numFmtId="0" fontId="0" fillId="8" borderId="0" xfId="0" applyFill="1" applyBorder="1" applyAlignment="1">
      <alignment vertical="center"/>
    </xf>
    <xf numFmtId="0" fontId="1" fillId="8" borderId="0" xfId="0" applyFont="1" applyFill="1" applyBorder="1" applyAlignment="1">
      <alignment vertical="center" wrapText="1"/>
    </xf>
    <xf numFmtId="0" fontId="0" fillId="8" borderId="0" xfId="0" applyFill="1" applyBorder="1"/>
    <xf numFmtId="164" fontId="1" fillId="8" borderId="0" xfId="0" applyNumberFormat="1" applyFont="1" applyFill="1" applyBorder="1" applyAlignment="1">
      <alignment vertical="center"/>
    </xf>
    <xf numFmtId="0" fontId="7" fillId="8" borderId="0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vertical="center"/>
    </xf>
    <xf numFmtId="0" fontId="7" fillId="8" borderId="0" xfId="0" applyFont="1" applyFill="1" applyBorder="1" applyAlignment="1"/>
    <xf numFmtId="0" fontId="1" fillId="4" borderId="0" xfId="0" applyFont="1" applyFill="1" applyAlignment="1">
      <alignment horizontal="left" textRotation="90" wrapText="1"/>
    </xf>
    <xf numFmtId="0" fontId="12" fillId="4" borderId="0" xfId="0" applyFont="1" applyFill="1" applyAlignment="1">
      <alignment horizontal="left" textRotation="90" wrapText="1"/>
    </xf>
    <xf numFmtId="164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0" fontId="11" fillId="8" borderId="2" xfId="0" applyFont="1" applyFill="1" applyBorder="1" applyAlignment="1">
      <alignment vertical="center"/>
    </xf>
    <xf numFmtId="0" fontId="10" fillId="8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15" borderId="2" xfId="0" applyFont="1" applyFill="1" applyBorder="1" applyAlignment="1">
      <alignment horizontal="left" vertical="center" wrapText="1"/>
    </xf>
    <xf numFmtId="0" fontId="7" fillId="15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7" fillId="12" borderId="2" xfId="0" applyFont="1" applyFill="1" applyBorder="1" applyAlignment="1">
      <alignment vertical="center" wrapText="1"/>
    </xf>
    <xf numFmtId="0" fontId="8" fillId="12" borderId="2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8" fillId="15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12" borderId="2" xfId="0" applyFont="1" applyFill="1" applyBorder="1" applyAlignment="1">
      <alignment vertical="center"/>
    </xf>
    <xf numFmtId="0" fontId="8" fillId="9" borderId="2" xfId="0" applyFont="1" applyFill="1" applyBorder="1" applyAlignment="1">
      <alignment vertical="center"/>
    </xf>
    <xf numFmtId="0" fontId="8" fillId="10" borderId="2" xfId="0" applyFont="1" applyFill="1" applyBorder="1" applyAlignment="1">
      <alignment vertical="center"/>
    </xf>
    <xf numFmtId="0" fontId="7" fillId="10" borderId="2" xfId="0" applyFont="1" applyFill="1" applyBorder="1" applyAlignment="1">
      <alignment vertical="center" wrapText="1"/>
    </xf>
    <xf numFmtId="0" fontId="7" fillId="10" borderId="2" xfId="0" applyFont="1" applyFill="1" applyBorder="1" applyAlignment="1">
      <alignment vertical="center"/>
    </xf>
    <xf numFmtId="0" fontId="1" fillId="8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0" fontId="2" fillId="8" borderId="2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8" fillId="2" borderId="0" xfId="0" applyFont="1" applyFill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7" borderId="0" xfId="0" applyFont="1" applyFill="1" applyAlignment="1">
      <alignment horizontal="center" textRotation="90"/>
    </xf>
    <xf numFmtId="0" fontId="8" fillId="3" borderId="0" xfId="0" applyFont="1" applyFill="1" applyAlignment="1">
      <alignment horizontal="center" textRotation="90"/>
    </xf>
    <xf numFmtId="0" fontId="8" fillId="9" borderId="0" xfId="0" applyFont="1" applyFill="1" applyAlignment="1">
      <alignment horizontal="center" textRotation="90"/>
    </xf>
    <xf numFmtId="0" fontId="8" fillId="10" borderId="0" xfId="0" applyFont="1" applyFill="1" applyAlignment="1">
      <alignment horizontal="center" textRotation="90"/>
    </xf>
    <xf numFmtId="164" fontId="8" fillId="8" borderId="2" xfId="0" applyNumberFormat="1" applyFont="1" applyFill="1" applyBorder="1" applyAlignment="1">
      <alignment vertical="center"/>
    </xf>
    <xf numFmtId="0" fontId="8" fillId="8" borderId="2" xfId="0" applyFont="1" applyFill="1" applyBorder="1" applyAlignment="1">
      <alignment vertical="center"/>
    </xf>
    <xf numFmtId="0" fontId="8" fillId="13" borderId="2" xfId="0" applyFont="1" applyFill="1" applyBorder="1" applyAlignment="1">
      <alignment vertical="center"/>
    </xf>
    <xf numFmtId="164" fontId="2" fillId="13" borderId="2" xfId="0" applyNumberFormat="1" applyFont="1" applyFill="1" applyBorder="1" applyAlignment="1">
      <alignment vertical="center"/>
    </xf>
    <xf numFmtId="0" fontId="1" fillId="13" borderId="0" xfId="0" applyFont="1" applyFill="1"/>
    <xf numFmtId="0" fontId="0" fillId="13" borderId="0" xfId="0" applyFill="1"/>
    <xf numFmtId="0" fontId="1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zoomScale="85" zoomScaleNormal="85" workbookViewId="0">
      <selection activeCell="A18" sqref="A18"/>
    </sheetView>
  </sheetViews>
  <sheetFormatPr defaultRowHeight="15" x14ac:dyDescent="0.25"/>
  <cols>
    <col min="1" max="1" width="164.5703125" customWidth="1"/>
    <col min="2" max="2" width="167.140625" customWidth="1"/>
  </cols>
  <sheetData>
    <row r="1" spans="1:2" ht="30" x14ac:dyDescent="0.25">
      <c r="A1" s="38" t="s">
        <v>175</v>
      </c>
    </row>
    <row r="2" spans="1:2" ht="30" x14ac:dyDescent="0.25">
      <c r="A2" s="122" t="s">
        <v>173</v>
      </c>
    </row>
    <row r="3" spans="1:2" ht="30" x14ac:dyDescent="0.25">
      <c r="A3" s="12" t="s">
        <v>176</v>
      </c>
      <c r="B3" s="20"/>
    </row>
    <row r="4" spans="1:2" x14ac:dyDescent="0.25">
      <c r="A4" s="12" t="s">
        <v>177</v>
      </c>
      <c r="B4" s="20"/>
    </row>
    <row r="5" spans="1:2" x14ac:dyDescent="0.25">
      <c r="A5" s="20"/>
    </row>
    <row r="6" spans="1:2" x14ac:dyDescent="0.25">
      <c r="A6" s="121" t="s">
        <v>174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topLeftCell="V1" zoomScale="85" zoomScaleNormal="85" workbookViewId="0">
      <pane ySplit="1" topLeftCell="A5" activePane="bottomLeft" state="frozen"/>
      <selection pane="bottomLeft" activeCell="AX11" sqref="AX11:AX17"/>
    </sheetView>
  </sheetViews>
  <sheetFormatPr defaultRowHeight="15" x14ac:dyDescent="0.25"/>
  <cols>
    <col min="1" max="1" width="7.140625" bestFit="1" customWidth="1"/>
    <col min="2" max="31" width="4.28515625" customWidth="1"/>
    <col min="32" max="35" width="5.140625" customWidth="1"/>
    <col min="36" max="36" width="10.140625" customWidth="1"/>
    <col min="37" max="41" width="8.42578125" customWidth="1"/>
    <col min="42" max="42" width="15.42578125" bestFit="1" customWidth="1"/>
    <col min="43" max="43" width="12.28515625" customWidth="1"/>
    <col min="44" max="44" width="12.5703125" customWidth="1"/>
    <col min="47" max="47" width="12.7109375" customWidth="1"/>
    <col min="49" max="49" width="11.140625" customWidth="1"/>
    <col min="50" max="50" width="14.140625" customWidth="1"/>
  </cols>
  <sheetData>
    <row r="1" spans="1:50" x14ac:dyDescent="0.25">
      <c r="A1" s="14"/>
      <c r="B1" s="27" t="s">
        <v>15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18" t="s">
        <v>16</v>
      </c>
      <c r="AG1" s="19"/>
      <c r="AH1" s="19"/>
      <c r="AI1" s="19"/>
      <c r="AJ1" s="19"/>
      <c r="AK1" s="29" t="s">
        <v>54</v>
      </c>
      <c r="AL1" s="30"/>
      <c r="AM1" s="30"/>
      <c r="AN1" s="30"/>
      <c r="AO1" s="30"/>
      <c r="AP1" s="14"/>
    </row>
    <row r="2" spans="1:50" ht="29.25" customHeight="1" x14ac:dyDescent="0.25">
      <c r="A2" s="16"/>
      <c r="B2" s="65" t="s">
        <v>163</v>
      </c>
      <c r="C2" s="66"/>
      <c r="D2" s="66"/>
      <c r="E2" s="66"/>
      <c r="F2" s="67" t="s">
        <v>164</v>
      </c>
      <c r="G2" s="66"/>
      <c r="H2" s="66"/>
      <c r="I2" s="66"/>
      <c r="J2" s="66"/>
      <c r="K2" s="66"/>
      <c r="L2" s="68" t="s">
        <v>165</v>
      </c>
      <c r="M2" s="66"/>
      <c r="N2" s="66"/>
      <c r="O2" s="66"/>
      <c r="P2" s="66"/>
      <c r="Q2" s="66"/>
      <c r="R2" s="66"/>
      <c r="S2" s="69" t="s">
        <v>166</v>
      </c>
      <c r="T2" s="66"/>
      <c r="U2" s="66"/>
      <c r="V2" s="66"/>
      <c r="W2" s="66"/>
      <c r="X2" s="66"/>
      <c r="Y2" s="70" t="s">
        <v>167</v>
      </c>
      <c r="Z2" s="71"/>
      <c r="AA2" s="71"/>
      <c r="AB2" s="71"/>
      <c r="AC2" s="71"/>
      <c r="AD2" s="71"/>
      <c r="AE2" s="71"/>
      <c r="AF2" s="8" t="s">
        <v>11</v>
      </c>
      <c r="AG2" s="9" t="s">
        <v>17</v>
      </c>
      <c r="AH2" s="10" t="s">
        <v>12</v>
      </c>
      <c r="AI2" s="11" t="s">
        <v>13</v>
      </c>
      <c r="AJ2" s="26" t="s">
        <v>14</v>
      </c>
      <c r="AK2" s="8" t="s">
        <v>11</v>
      </c>
      <c r="AL2" s="9" t="s">
        <v>17</v>
      </c>
      <c r="AM2" s="10" t="s">
        <v>12</v>
      </c>
      <c r="AN2" s="11" t="s">
        <v>13</v>
      </c>
      <c r="AO2" s="26" t="s">
        <v>14</v>
      </c>
      <c r="AP2" s="15" t="s">
        <v>60</v>
      </c>
      <c r="AR2" s="119" t="s">
        <v>168</v>
      </c>
      <c r="AS2" s="120"/>
      <c r="AT2" s="120"/>
      <c r="AU2" s="120"/>
    </row>
    <row r="3" spans="1:50" ht="81.75" x14ac:dyDescent="0.25">
      <c r="A3" s="17" t="s">
        <v>0</v>
      </c>
      <c r="B3" s="21" t="s">
        <v>20</v>
      </c>
      <c r="C3" s="21" t="s">
        <v>21</v>
      </c>
      <c r="D3" s="21" t="s">
        <v>22</v>
      </c>
      <c r="E3" s="21" t="s">
        <v>134</v>
      </c>
      <c r="F3" s="22" t="s">
        <v>24</v>
      </c>
      <c r="G3" s="22" t="s">
        <v>137</v>
      </c>
      <c r="H3" s="22" t="s">
        <v>25</v>
      </c>
      <c r="I3" s="22" t="s">
        <v>26</v>
      </c>
      <c r="J3" s="22" t="s">
        <v>27</v>
      </c>
      <c r="K3" s="22" t="s">
        <v>28</v>
      </c>
      <c r="L3" s="56" t="s">
        <v>29</v>
      </c>
      <c r="M3" s="57" t="s">
        <v>31</v>
      </c>
      <c r="N3" s="57" t="s">
        <v>138</v>
      </c>
      <c r="O3" s="57" t="s">
        <v>30</v>
      </c>
      <c r="P3" s="56" t="s">
        <v>32</v>
      </c>
      <c r="Q3" s="56" t="s">
        <v>33</v>
      </c>
      <c r="R3" s="56" t="s">
        <v>34</v>
      </c>
      <c r="S3" s="23" t="s">
        <v>35</v>
      </c>
      <c r="T3" s="24" t="s">
        <v>84</v>
      </c>
      <c r="U3" s="24" t="s">
        <v>36</v>
      </c>
      <c r="V3" s="24" t="s">
        <v>37</v>
      </c>
      <c r="W3" s="24" t="s">
        <v>38</v>
      </c>
      <c r="X3" s="24" t="s">
        <v>39</v>
      </c>
      <c r="Y3" s="25" t="s">
        <v>40</v>
      </c>
      <c r="Z3" s="25" t="s">
        <v>41</v>
      </c>
      <c r="AA3" s="25" t="s">
        <v>42</v>
      </c>
      <c r="AB3" s="25" t="s">
        <v>43</v>
      </c>
      <c r="AC3" s="25" t="s">
        <v>61</v>
      </c>
      <c r="AD3" s="25" t="s">
        <v>139</v>
      </c>
      <c r="AE3" s="25" t="s">
        <v>62</v>
      </c>
      <c r="AF3" s="109" t="s">
        <v>146</v>
      </c>
      <c r="AG3" s="110" t="s">
        <v>141</v>
      </c>
      <c r="AH3" s="111" t="s">
        <v>142</v>
      </c>
      <c r="AI3" s="112" t="s">
        <v>147</v>
      </c>
      <c r="AJ3" s="113" t="s">
        <v>144</v>
      </c>
      <c r="AK3" s="109" t="s">
        <v>146</v>
      </c>
      <c r="AL3" s="110" t="s">
        <v>141</v>
      </c>
      <c r="AM3" s="111" t="s">
        <v>142</v>
      </c>
      <c r="AN3" s="112" t="s">
        <v>147</v>
      </c>
      <c r="AO3" s="113" t="s">
        <v>144</v>
      </c>
      <c r="AP3" s="114" t="s">
        <v>148</v>
      </c>
      <c r="AR3" s="97" t="s">
        <v>126</v>
      </c>
      <c r="AS3" s="97" t="s">
        <v>122</v>
      </c>
      <c r="AT3" s="97" t="s">
        <v>18</v>
      </c>
      <c r="AU3" s="97" t="s">
        <v>19</v>
      </c>
      <c r="AV3" s="98"/>
      <c r="AW3" s="98"/>
      <c r="AX3" s="98"/>
    </row>
    <row r="4" spans="1:50" ht="24.75" customHeight="1" x14ac:dyDescent="0.25">
      <c r="A4" s="17" t="s">
        <v>1</v>
      </c>
      <c r="B4" s="2">
        <v>1</v>
      </c>
      <c r="C4" s="2">
        <v>1</v>
      </c>
      <c r="D4" s="2">
        <v>1</v>
      </c>
      <c r="E4" s="2">
        <v>1</v>
      </c>
      <c r="F4" s="3">
        <v>1</v>
      </c>
      <c r="G4" s="3">
        <v>0</v>
      </c>
      <c r="H4" s="3">
        <v>1</v>
      </c>
      <c r="I4" s="3">
        <v>1</v>
      </c>
      <c r="J4" s="3">
        <v>0</v>
      </c>
      <c r="K4" s="3">
        <v>1</v>
      </c>
      <c r="L4" s="4">
        <v>1</v>
      </c>
      <c r="M4" s="4">
        <v>1</v>
      </c>
      <c r="N4" s="4">
        <v>1</v>
      </c>
      <c r="O4" s="4">
        <v>1</v>
      </c>
      <c r="P4" s="4">
        <v>0</v>
      </c>
      <c r="Q4" s="4">
        <v>1</v>
      </c>
      <c r="R4" s="4">
        <v>1</v>
      </c>
      <c r="S4" s="5">
        <v>0</v>
      </c>
      <c r="T4" s="5">
        <v>0</v>
      </c>
      <c r="U4" s="5">
        <v>1</v>
      </c>
      <c r="V4" s="5">
        <v>1</v>
      </c>
      <c r="W4" s="5">
        <v>1</v>
      </c>
      <c r="X4" s="5">
        <v>1</v>
      </c>
      <c r="Y4" s="13">
        <v>0</v>
      </c>
      <c r="Z4" s="13">
        <v>1</v>
      </c>
      <c r="AA4" s="13">
        <v>1</v>
      </c>
      <c r="AB4" s="13">
        <v>1</v>
      </c>
      <c r="AC4" s="13">
        <v>1</v>
      </c>
      <c r="AD4" s="13">
        <v>1</v>
      </c>
      <c r="AE4" s="13">
        <v>0</v>
      </c>
      <c r="AF4" s="2">
        <f t="shared" ref="AF4:AF23" si="0">SUM(B4:E4)</f>
        <v>4</v>
      </c>
      <c r="AG4" s="3">
        <f t="shared" ref="AG4:AG23" si="1">SUM(F4:K4)</f>
        <v>4</v>
      </c>
      <c r="AH4" s="6">
        <f t="shared" ref="AH4:AH23" si="2">SUM(L4:R4)</f>
        <v>6</v>
      </c>
      <c r="AI4" s="7">
        <f t="shared" ref="AI4:AI23" si="3">SUM(S4:X4)</f>
        <v>4</v>
      </c>
      <c r="AJ4" s="13">
        <f t="shared" ref="AJ4:AJ23" si="4">SUM(Y4:AE4)</f>
        <v>5</v>
      </c>
      <c r="AK4" s="39">
        <v>2</v>
      </c>
      <c r="AL4" s="40">
        <v>2</v>
      </c>
      <c r="AM4" s="41">
        <v>2</v>
      </c>
      <c r="AN4" s="42">
        <v>2</v>
      </c>
      <c r="AO4" s="43">
        <v>2</v>
      </c>
      <c r="AP4" s="32" t="s">
        <v>19</v>
      </c>
      <c r="AR4" s="99" t="s">
        <v>55</v>
      </c>
      <c r="AS4" s="100">
        <v>0</v>
      </c>
      <c r="AT4" s="100">
        <v>1</v>
      </c>
      <c r="AU4" s="100" t="s">
        <v>125</v>
      </c>
      <c r="AV4" s="98"/>
      <c r="AW4" s="98"/>
      <c r="AX4" s="98"/>
    </row>
    <row r="5" spans="1:50" ht="24.75" customHeight="1" x14ac:dyDescent="0.25">
      <c r="A5" s="17" t="s">
        <v>2</v>
      </c>
      <c r="B5" s="2">
        <v>1</v>
      </c>
      <c r="C5" s="2">
        <v>0</v>
      </c>
      <c r="D5" s="2">
        <v>0</v>
      </c>
      <c r="E5" s="2">
        <v>1</v>
      </c>
      <c r="F5" s="3">
        <v>1</v>
      </c>
      <c r="G5" s="3">
        <v>0</v>
      </c>
      <c r="H5" s="3">
        <v>0</v>
      </c>
      <c r="I5" s="3">
        <v>1</v>
      </c>
      <c r="J5" s="3">
        <v>0</v>
      </c>
      <c r="K5" s="3">
        <v>0</v>
      </c>
      <c r="L5" s="4">
        <v>1</v>
      </c>
      <c r="M5" s="4">
        <v>0</v>
      </c>
      <c r="N5" s="4">
        <v>0</v>
      </c>
      <c r="O5" s="4">
        <v>1</v>
      </c>
      <c r="P5" s="4">
        <v>0</v>
      </c>
      <c r="Q5" s="4">
        <v>0</v>
      </c>
      <c r="R5" s="4">
        <v>0</v>
      </c>
      <c r="S5" s="5">
        <v>1</v>
      </c>
      <c r="T5" s="5">
        <v>0</v>
      </c>
      <c r="U5" s="5">
        <v>0</v>
      </c>
      <c r="V5" s="5">
        <v>1</v>
      </c>
      <c r="W5" s="5">
        <v>0</v>
      </c>
      <c r="X5" s="5">
        <v>1</v>
      </c>
      <c r="Y5" s="13">
        <v>1</v>
      </c>
      <c r="Z5" s="13">
        <v>0</v>
      </c>
      <c r="AA5" s="13">
        <v>0</v>
      </c>
      <c r="AB5" s="13">
        <v>1</v>
      </c>
      <c r="AC5" s="13">
        <v>1</v>
      </c>
      <c r="AD5" s="13">
        <v>0</v>
      </c>
      <c r="AE5" s="13">
        <v>0</v>
      </c>
      <c r="AF5" s="2">
        <f t="shared" si="0"/>
        <v>2</v>
      </c>
      <c r="AG5" s="3">
        <f t="shared" si="1"/>
        <v>2</v>
      </c>
      <c r="AH5" s="6">
        <f t="shared" si="2"/>
        <v>2</v>
      </c>
      <c r="AI5" s="7">
        <f t="shared" si="3"/>
        <v>3</v>
      </c>
      <c r="AJ5" s="13">
        <f t="shared" si="4"/>
        <v>3</v>
      </c>
      <c r="AK5" s="39">
        <v>2</v>
      </c>
      <c r="AL5" s="40">
        <v>2</v>
      </c>
      <c r="AM5" s="41">
        <v>1</v>
      </c>
      <c r="AN5" s="42">
        <v>2</v>
      </c>
      <c r="AO5" s="43">
        <v>2</v>
      </c>
      <c r="AP5" s="32" t="s">
        <v>18</v>
      </c>
      <c r="AR5" s="101" t="s">
        <v>56</v>
      </c>
      <c r="AS5" s="100">
        <v>0</v>
      </c>
      <c r="AT5" s="100">
        <v>1</v>
      </c>
      <c r="AU5" s="100" t="s">
        <v>125</v>
      </c>
      <c r="AV5" s="98"/>
      <c r="AW5" s="98"/>
      <c r="AX5" s="98"/>
    </row>
    <row r="6" spans="1:50" ht="24.75" customHeight="1" x14ac:dyDescent="0.25">
      <c r="A6" s="17" t="s">
        <v>3</v>
      </c>
      <c r="B6" s="2">
        <v>1</v>
      </c>
      <c r="C6" s="2">
        <v>0</v>
      </c>
      <c r="D6" s="2">
        <v>1</v>
      </c>
      <c r="E6" s="2">
        <v>1</v>
      </c>
      <c r="F6" s="3">
        <v>1</v>
      </c>
      <c r="G6" s="3">
        <v>0</v>
      </c>
      <c r="H6" s="3">
        <v>1</v>
      </c>
      <c r="I6" s="3">
        <v>1</v>
      </c>
      <c r="J6" s="3">
        <v>0</v>
      </c>
      <c r="K6" s="3">
        <v>0</v>
      </c>
      <c r="L6" s="4">
        <v>1</v>
      </c>
      <c r="M6" s="4">
        <v>0</v>
      </c>
      <c r="N6" s="4">
        <v>1</v>
      </c>
      <c r="O6" s="4">
        <v>1</v>
      </c>
      <c r="P6" s="4">
        <v>0</v>
      </c>
      <c r="Q6" s="4">
        <v>0</v>
      </c>
      <c r="R6" s="4">
        <v>0</v>
      </c>
      <c r="S6" s="5">
        <v>1</v>
      </c>
      <c r="T6" s="5">
        <v>0</v>
      </c>
      <c r="U6" s="5">
        <v>1</v>
      </c>
      <c r="V6" s="5">
        <v>1</v>
      </c>
      <c r="W6" s="5">
        <v>1</v>
      </c>
      <c r="X6" s="5">
        <v>1</v>
      </c>
      <c r="Y6" s="13">
        <v>1</v>
      </c>
      <c r="Z6" s="13">
        <v>0</v>
      </c>
      <c r="AA6" s="13">
        <v>1</v>
      </c>
      <c r="AB6" s="13">
        <v>1</v>
      </c>
      <c r="AC6" s="13">
        <v>1</v>
      </c>
      <c r="AD6" s="13">
        <v>1</v>
      </c>
      <c r="AE6" s="13">
        <v>0</v>
      </c>
      <c r="AF6" s="2">
        <f t="shared" si="0"/>
        <v>3</v>
      </c>
      <c r="AG6" s="3">
        <f t="shared" si="1"/>
        <v>3</v>
      </c>
      <c r="AH6" s="6">
        <f t="shared" si="2"/>
        <v>3</v>
      </c>
      <c r="AI6" s="7">
        <f t="shared" si="3"/>
        <v>5</v>
      </c>
      <c r="AJ6" s="13">
        <f t="shared" si="4"/>
        <v>5</v>
      </c>
      <c r="AK6" s="39">
        <v>2</v>
      </c>
      <c r="AL6" s="40">
        <v>2</v>
      </c>
      <c r="AM6" s="41">
        <v>2</v>
      </c>
      <c r="AN6" s="42">
        <v>2</v>
      </c>
      <c r="AO6" s="43">
        <v>2</v>
      </c>
      <c r="AP6" s="32" t="s">
        <v>19</v>
      </c>
      <c r="AR6" s="102" t="s">
        <v>57</v>
      </c>
      <c r="AS6" s="100">
        <v>0</v>
      </c>
      <c r="AT6" s="100" t="s">
        <v>123</v>
      </c>
      <c r="AU6" s="100" t="s">
        <v>124</v>
      </c>
      <c r="AV6" s="98"/>
      <c r="AW6" s="98"/>
      <c r="AX6" s="98"/>
    </row>
    <row r="7" spans="1:50" ht="24.75" customHeight="1" x14ac:dyDescent="0.25">
      <c r="A7" s="17" t="s">
        <v>4</v>
      </c>
      <c r="B7" s="2">
        <v>0</v>
      </c>
      <c r="C7" s="2">
        <v>0</v>
      </c>
      <c r="D7" s="2">
        <v>0</v>
      </c>
      <c r="E7" s="2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5">
        <v>1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2">
        <f t="shared" si="0"/>
        <v>0</v>
      </c>
      <c r="AG7" s="3">
        <f t="shared" si="1"/>
        <v>0</v>
      </c>
      <c r="AH7" s="6">
        <f t="shared" si="2"/>
        <v>0</v>
      </c>
      <c r="AI7" s="7">
        <f t="shared" si="3"/>
        <v>1</v>
      </c>
      <c r="AJ7" s="13">
        <f t="shared" si="4"/>
        <v>0</v>
      </c>
      <c r="AK7" s="39">
        <v>0</v>
      </c>
      <c r="AL7" s="40">
        <v>0</v>
      </c>
      <c r="AM7" s="41">
        <v>0</v>
      </c>
      <c r="AN7" s="42">
        <v>1</v>
      </c>
      <c r="AO7" s="43">
        <v>0</v>
      </c>
      <c r="AP7" s="32" t="s">
        <v>119</v>
      </c>
      <c r="AR7" s="103" t="s">
        <v>58</v>
      </c>
      <c r="AS7" s="100">
        <v>0</v>
      </c>
      <c r="AT7" s="100" t="s">
        <v>123</v>
      </c>
      <c r="AU7" s="100" t="s">
        <v>124</v>
      </c>
      <c r="AV7" s="98"/>
      <c r="AW7" s="98"/>
      <c r="AX7" s="98"/>
    </row>
    <row r="8" spans="1:50" ht="24.75" customHeight="1" x14ac:dyDescent="0.25">
      <c r="A8" s="17" t="s">
        <v>5</v>
      </c>
      <c r="B8" s="2">
        <v>0</v>
      </c>
      <c r="C8" s="2">
        <v>1</v>
      </c>
      <c r="D8" s="2">
        <v>1</v>
      </c>
      <c r="E8" s="2">
        <v>0</v>
      </c>
      <c r="F8" s="3">
        <v>0</v>
      </c>
      <c r="G8" s="3">
        <v>1</v>
      </c>
      <c r="H8" s="3">
        <v>1</v>
      </c>
      <c r="I8" s="3">
        <v>0</v>
      </c>
      <c r="J8" s="3">
        <v>0</v>
      </c>
      <c r="K8" s="3">
        <v>0</v>
      </c>
      <c r="L8" s="4">
        <v>0</v>
      </c>
      <c r="M8" s="4">
        <v>1</v>
      </c>
      <c r="N8" s="4">
        <v>1</v>
      </c>
      <c r="O8" s="4">
        <v>0</v>
      </c>
      <c r="P8" s="4">
        <v>0</v>
      </c>
      <c r="Q8" s="4">
        <v>0</v>
      </c>
      <c r="R8" s="4">
        <v>0</v>
      </c>
      <c r="S8" s="5">
        <v>0</v>
      </c>
      <c r="T8" s="5">
        <v>1</v>
      </c>
      <c r="U8" s="5">
        <v>0</v>
      </c>
      <c r="V8" s="5">
        <v>0</v>
      </c>
      <c r="W8" s="5">
        <v>0</v>
      </c>
      <c r="X8" s="5">
        <v>0</v>
      </c>
      <c r="Y8" s="13">
        <v>0</v>
      </c>
      <c r="Z8" s="13">
        <v>1</v>
      </c>
      <c r="AA8" s="13">
        <v>1</v>
      </c>
      <c r="AB8" s="13">
        <v>0</v>
      </c>
      <c r="AC8" s="13">
        <v>0</v>
      </c>
      <c r="AD8" s="13">
        <v>0</v>
      </c>
      <c r="AE8" s="13">
        <v>0</v>
      </c>
      <c r="AF8" s="2">
        <f t="shared" si="0"/>
        <v>2</v>
      </c>
      <c r="AG8" s="3">
        <f t="shared" si="1"/>
        <v>2</v>
      </c>
      <c r="AH8" s="6">
        <f t="shared" si="2"/>
        <v>2</v>
      </c>
      <c r="AI8" s="7">
        <f t="shared" si="3"/>
        <v>1</v>
      </c>
      <c r="AJ8" s="13">
        <f t="shared" si="4"/>
        <v>2</v>
      </c>
      <c r="AK8" s="39">
        <v>2</v>
      </c>
      <c r="AL8" s="40">
        <v>2</v>
      </c>
      <c r="AM8" s="41">
        <v>1</v>
      </c>
      <c r="AN8" s="42">
        <v>1</v>
      </c>
      <c r="AO8" s="43">
        <v>1</v>
      </c>
      <c r="AP8" s="32" t="s">
        <v>18</v>
      </c>
      <c r="AR8" s="104" t="s">
        <v>59</v>
      </c>
      <c r="AS8" s="100">
        <v>0</v>
      </c>
      <c r="AT8" s="100" t="s">
        <v>123</v>
      </c>
      <c r="AU8" s="100" t="s">
        <v>124</v>
      </c>
      <c r="AV8" s="98"/>
      <c r="AW8" s="98"/>
      <c r="AX8" s="98"/>
    </row>
    <row r="9" spans="1:50" ht="24.75" customHeight="1" x14ac:dyDescent="0.25">
      <c r="A9" s="17" t="s">
        <v>6</v>
      </c>
      <c r="B9" s="2">
        <v>1</v>
      </c>
      <c r="C9" s="2">
        <v>1</v>
      </c>
      <c r="D9" s="2">
        <v>1</v>
      </c>
      <c r="E9" s="2">
        <v>1</v>
      </c>
      <c r="F9" s="3">
        <v>1</v>
      </c>
      <c r="G9" s="3">
        <v>1</v>
      </c>
      <c r="H9" s="3">
        <v>1</v>
      </c>
      <c r="I9" s="3">
        <v>1</v>
      </c>
      <c r="J9" s="3">
        <v>0</v>
      </c>
      <c r="K9" s="3">
        <v>0</v>
      </c>
      <c r="L9" s="4">
        <v>1</v>
      </c>
      <c r="M9" s="4">
        <v>1</v>
      </c>
      <c r="N9" s="4">
        <v>1</v>
      </c>
      <c r="O9" s="4">
        <v>1</v>
      </c>
      <c r="P9" s="4">
        <v>0</v>
      </c>
      <c r="Q9" s="4">
        <v>1</v>
      </c>
      <c r="R9" s="4">
        <v>0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13">
        <v>1</v>
      </c>
      <c r="Z9" s="13">
        <v>1</v>
      </c>
      <c r="AA9" s="13">
        <v>1</v>
      </c>
      <c r="AB9" s="13">
        <v>1</v>
      </c>
      <c r="AC9" s="13">
        <v>1</v>
      </c>
      <c r="AD9" s="13">
        <v>1</v>
      </c>
      <c r="AE9" s="13">
        <v>1</v>
      </c>
      <c r="AF9" s="2">
        <f t="shared" si="0"/>
        <v>4</v>
      </c>
      <c r="AG9" s="3">
        <f t="shared" si="1"/>
        <v>4</v>
      </c>
      <c r="AH9" s="6">
        <f t="shared" si="2"/>
        <v>5</v>
      </c>
      <c r="AI9" s="7">
        <f t="shared" si="3"/>
        <v>6</v>
      </c>
      <c r="AJ9" s="13">
        <f t="shared" si="4"/>
        <v>7</v>
      </c>
      <c r="AK9" s="39">
        <v>2</v>
      </c>
      <c r="AL9" s="40">
        <v>2</v>
      </c>
      <c r="AM9" s="41">
        <v>2</v>
      </c>
      <c r="AN9" s="42">
        <v>2</v>
      </c>
      <c r="AO9" s="43">
        <v>2</v>
      </c>
      <c r="AP9" s="32" t="s">
        <v>19</v>
      </c>
      <c r="AR9" s="27" t="s">
        <v>171</v>
      </c>
      <c r="AS9" s="28"/>
      <c r="AT9" s="28"/>
      <c r="AU9" s="28"/>
      <c r="AV9" s="28"/>
      <c r="AW9" s="28"/>
      <c r="AX9" s="98"/>
    </row>
    <row r="10" spans="1:50" ht="24.75" customHeight="1" x14ac:dyDescent="0.25">
      <c r="A10" s="17" t="s">
        <v>7</v>
      </c>
      <c r="B10" s="2">
        <v>1</v>
      </c>
      <c r="C10" s="2">
        <v>1</v>
      </c>
      <c r="D10" s="2">
        <v>0</v>
      </c>
      <c r="E10" s="2">
        <v>0</v>
      </c>
      <c r="F10" s="3">
        <v>0</v>
      </c>
      <c r="G10" s="3">
        <v>1</v>
      </c>
      <c r="H10" s="3">
        <v>0</v>
      </c>
      <c r="I10" s="3">
        <v>0</v>
      </c>
      <c r="J10" s="3">
        <v>1</v>
      </c>
      <c r="K10" s="3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5">
        <v>0</v>
      </c>
      <c r="T10" s="5">
        <v>1</v>
      </c>
      <c r="U10" s="5">
        <v>0</v>
      </c>
      <c r="V10" s="5">
        <v>0</v>
      </c>
      <c r="W10" s="5">
        <v>0</v>
      </c>
      <c r="X10" s="5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2">
        <f t="shared" si="0"/>
        <v>2</v>
      </c>
      <c r="AG10" s="3">
        <f t="shared" si="1"/>
        <v>2</v>
      </c>
      <c r="AH10" s="6">
        <f t="shared" si="2"/>
        <v>1</v>
      </c>
      <c r="AI10" s="7">
        <f t="shared" si="3"/>
        <v>1</v>
      </c>
      <c r="AJ10" s="13">
        <f t="shared" si="4"/>
        <v>0</v>
      </c>
      <c r="AK10" s="39">
        <v>2</v>
      </c>
      <c r="AL10" s="40">
        <v>2</v>
      </c>
      <c r="AM10" s="41">
        <v>1</v>
      </c>
      <c r="AN10" s="42">
        <v>1</v>
      </c>
      <c r="AO10" s="43">
        <v>0</v>
      </c>
      <c r="AP10" s="32" t="s">
        <v>101</v>
      </c>
      <c r="AQ10" s="49"/>
      <c r="AR10" s="96" t="s">
        <v>169</v>
      </c>
      <c r="AS10" s="60" t="s">
        <v>120</v>
      </c>
      <c r="AT10" s="105"/>
      <c r="AU10" s="105"/>
      <c r="AV10" s="106" t="s">
        <v>111</v>
      </c>
      <c r="AW10" s="106" t="s">
        <v>170</v>
      </c>
      <c r="AX10" s="31"/>
    </row>
    <row r="11" spans="1:50" ht="24.75" customHeight="1" x14ac:dyDescent="0.25">
      <c r="A11" s="17" t="s">
        <v>8</v>
      </c>
      <c r="B11" s="2">
        <v>1</v>
      </c>
      <c r="C11" s="2">
        <v>1</v>
      </c>
      <c r="D11" s="2">
        <v>0</v>
      </c>
      <c r="E11" s="2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5">
        <v>1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13">
        <v>1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2">
        <f t="shared" si="0"/>
        <v>2</v>
      </c>
      <c r="AG11" s="3">
        <f t="shared" si="1"/>
        <v>0</v>
      </c>
      <c r="AH11" s="6">
        <f t="shared" si="2"/>
        <v>0</v>
      </c>
      <c r="AI11" s="7">
        <f t="shared" si="3"/>
        <v>1</v>
      </c>
      <c r="AJ11" s="13">
        <f t="shared" si="4"/>
        <v>1</v>
      </c>
      <c r="AK11" s="39">
        <v>2</v>
      </c>
      <c r="AL11" s="40">
        <v>0</v>
      </c>
      <c r="AM11" s="41">
        <v>0</v>
      </c>
      <c r="AN11" s="42">
        <v>1</v>
      </c>
      <c r="AO11" s="43">
        <v>1</v>
      </c>
      <c r="AP11" s="32" t="s">
        <v>108</v>
      </c>
      <c r="AQ11" s="52"/>
      <c r="AR11" s="115" t="s">
        <v>152</v>
      </c>
      <c r="AS11" s="61" t="s">
        <v>121</v>
      </c>
      <c r="AT11" s="62"/>
      <c r="AU11" s="62"/>
      <c r="AV11" s="58">
        <v>10</v>
      </c>
      <c r="AW11" s="58">
        <f>(AV11*20)/25</f>
        <v>8</v>
      </c>
      <c r="AX11" s="107" t="s">
        <v>172</v>
      </c>
    </row>
    <row r="12" spans="1:50" ht="24.75" customHeight="1" x14ac:dyDescent="0.25">
      <c r="A12" s="17" t="s">
        <v>9</v>
      </c>
      <c r="B12" s="2">
        <v>1</v>
      </c>
      <c r="C12" s="2">
        <v>0</v>
      </c>
      <c r="D12" s="2">
        <v>0</v>
      </c>
      <c r="E12" s="2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5">
        <v>1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13">
        <v>1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2">
        <f t="shared" si="0"/>
        <v>1</v>
      </c>
      <c r="AG12" s="3">
        <f t="shared" si="1"/>
        <v>1</v>
      </c>
      <c r="AH12" s="6">
        <f t="shared" si="2"/>
        <v>1</v>
      </c>
      <c r="AI12" s="7">
        <f t="shared" si="3"/>
        <v>1</v>
      </c>
      <c r="AJ12" s="13">
        <f t="shared" si="4"/>
        <v>1</v>
      </c>
      <c r="AK12" s="39">
        <v>1</v>
      </c>
      <c r="AL12" s="40">
        <v>1</v>
      </c>
      <c r="AM12" s="41">
        <v>1</v>
      </c>
      <c r="AN12" s="42">
        <v>1</v>
      </c>
      <c r="AO12" s="43">
        <v>1</v>
      </c>
      <c r="AP12" s="32" t="s">
        <v>18</v>
      </c>
      <c r="AQ12" s="52"/>
      <c r="AR12" s="115" t="s">
        <v>153</v>
      </c>
      <c r="AS12" s="63" t="s">
        <v>114</v>
      </c>
      <c r="AT12" s="63"/>
      <c r="AU12" s="63"/>
      <c r="AV12" s="58">
        <v>5</v>
      </c>
      <c r="AW12" s="58">
        <f t="shared" ref="AW12:AW16" si="5">(AV12*20)/25</f>
        <v>4</v>
      </c>
      <c r="AX12" s="108"/>
    </row>
    <row r="13" spans="1:50" ht="24.75" customHeight="1" x14ac:dyDescent="0.25">
      <c r="A13" s="17" t="s">
        <v>10</v>
      </c>
      <c r="B13" s="2">
        <v>1</v>
      </c>
      <c r="C13" s="2">
        <v>1</v>
      </c>
      <c r="D13" s="2">
        <v>0</v>
      </c>
      <c r="E13" s="2">
        <v>0</v>
      </c>
      <c r="F13" s="3">
        <v>1</v>
      </c>
      <c r="G13" s="3">
        <v>1</v>
      </c>
      <c r="H13" s="3">
        <v>1</v>
      </c>
      <c r="I13" s="3">
        <v>0</v>
      </c>
      <c r="J13" s="3">
        <v>1</v>
      </c>
      <c r="K13" s="3">
        <v>0</v>
      </c>
      <c r="L13" s="4">
        <v>1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13">
        <v>0</v>
      </c>
      <c r="Z13" s="13">
        <v>1</v>
      </c>
      <c r="AA13" s="13">
        <v>0</v>
      </c>
      <c r="AB13" s="13">
        <v>0</v>
      </c>
      <c r="AC13" s="13">
        <v>1</v>
      </c>
      <c r="AD13" s="13">
        <v>0</v>
      </c>
      <c r="AE13" s="13">
        <v>1</v>
      </c>
      <c r="AF13" s="2">
        <f t="shared" si="0"/>
        <v>2</v>
      </c>
      <c r="AG13" s="3">
        <f t="shared" si="1"/>
        <v>4</v>
      </c>
      <c r="AH13" s="6">
        <f t="shared" si="2"/>
        <v>2</v>
      </c>
      <c r="AI13" s="7">
        <f t="shared" si="3"/>
        <v>0</v>
      </c>
      <c r="AJ13" s="13">
        <f t="shared" si="4"/>
        <v>3</v>
      </c>
      <c r="AK13" s="39">
        <v>2</v>
      </c>
      <c r="AL13" s="40">
        <v>2</v>
      </c>
      <c r="AM13" s="41">
        <v>1</v>
      </c>
      <c r="AN13" s="42">
        <v>0</v>
      </c>
      <c r="AO13" s="43">
        <v>2</v>
      </c>
      <c r="AP13" s="32" t="s">
        <v>101</v>
      </c>
      <c r="AQ13" s="49"/>
      <c r="AR13" s="115" t="s">
        <v>154</v>
      </c>
      <c r="AS13" s="63" t="s">
        <v>115</v>
      </c>
      <c r="AT13" s="63"/>
      <c r="AU13" s="63"/>
      <c r="AV13" s="58">
        <v>5</v>
      </c>
      <c r="AW13" s="58">
        <f t="shared" si="5"/>
        <v>4</v>
      </c>
      <c r="AX13" s="108"/>
    </row>
    <row r="14" spans="1:50" ht="24.75" customHeight="1" x14ac:dyDescent="0.25">
      <c r="A14" s="17" t="s">
        <v>44</v>
      </c>
      <c r="B14" s="2">
        <v>1</v>
      </c>
      <c r="C14" s="2">
        <v>0</v>
      </c>
      <c r="D14" s="2">
        <v>1</v>
      </c>
      <c r="E14" s="2">
        <v>1</v>
      </c>
      <c r="F14" s="3">
        <v>1</v>
      </c>
      <c r="G14" s="3">
        <v>0</v>
      </c>
      <c r="H14" s="3">
        <v>1</v>
      </c>
      <c r="I14" s="3">
        <v>1</v>
      </c>
      <c r="J14" s="3">
        <v>0</v>
      </c>
      <c r="K14" s="3">
        <v>1</v>
      </c>
      <c r="L14" s="4">
        <v>0</v>
      </c>
      <c r="M14" s="4">
        <v>0</v>
      </c>
      <c r="N14" s="4">
        <v>1</v>
      </c>
      <c r="O14" s="4">
        <v>1</v>
      </c>
      <c r="P14" s="4">
        <v>0</v>
      </c>
      <c r="Q14" s="4">
        <v>1</v>
      </c>
      <c r="R14" s="4">
        <v>1</v>
      </c>
      <c r="S14" s="5">
        <v>0</v>
      </c>
      <c r="T14" s="5">
        <v>0</v>
      </c>
      <c r="U14" s="5">
        <v>1</v>
      </c>
      <c r="V14" s="5">
        <v>1</v>
      </c>
      <c r="W14" s="5">
        <v>1</v>
      </c>
      <c r="X14" s="5">
        <v>1</v>
      </c>
      <c r="Y14" s="13">
        <v>0</v>
      </c>
      <c r="Z14" s="13">
        <v>1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2">
        <f t="shared" si="0"/>
        <v>3</v>
      </c>
      <c r="AG14" s="3">
        <f t="shared" si="1"/>
        <v>4</v>
      </c>
      <c r="AH14" s="6">
        <f t="shared" si="2"/>
        <v>4</v>
      </c>
      <c r="AI14" s="7">
        <f t="shared" si="3"/>
        <v>4</v>
      </c>
      <c r="AJ14" s="13">
        <f t="shared" si="4"/>
        <v>1</v>
      </c>
      <c r="AK14" s="39">
        <v>2</v>
      </c>
      <c r="AL14" s="40">
        <v>2</v>
      </c>
      <c r="AM14" s="41">
        <v>2</v>
      </c>
      <c r="AN14" s="42">
        <v>2</v>
      </c>
      <c r="AO14" s="43">
        <v>1</v>
      </c>
      <c r="AP14" s="32" t="s">
        <v>18</v>
      </c>
      <c r="AQ14" s="54"/>
      <c r="AR14" s="116" t="s">
        <v>155</v>
      </c>
      <c r="AS14" s="63" t="s">
        <v>116</v>
      </c>
      <c r="AT14" s="63"/>
      <c r="AU14" s="63"/>
      <c r="AV14" s="58">
        <v>20</v>
      </c>
      <c r="AW14" s="58">
        <f t="shared" si="5"/>
        <v>16</v>
      </c>
      <c r="AX14" s="108"/>
    </row>
    <row r="15" spans="1:50" ht="24.75" customHeight="1" x14ac:dyDescent="0.25">
      <c r="A15" s="17" t="s">
        <v>45</v>
      </c>
      <c r="B15" s="2">
        <v>1</v>
      </c>
      <c r="C15" s="2">
        <v>0</v>
      </c>
      <c r="D15" s="2">
        <v>0</v>
      </c>
      <c r="E15" s="2">
        <v>1</v>
      </c>
      <c r="F15" s="3">
        <v>1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4">
        <v>1</v>
      </c>
      <c r="M15" s="4">
        <v>0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5">
        <v>1</v>
      </c>
      <c r="T15" s="5">
        <v>0</v>
      </c>
      <c r="U15" s="5">
        <v>0</v>
      </c>
      <c r="V15" s="5">
        <v>1</v>
      </c>
      <c r="W15" s="5">
        <v>0</v>
      </c>
      <c r="X15" s="5">
        <v>1</v>
      </c>
      <c r="Y15" s="13">
        <v>1</v>
      </c>
      <c r="Z15" s="13">
        <v>0</v>
      </c>
      <c r="AA15" s="13">
        <v>0</v>
      </c>
      <c r="AB15" s="13">
        <v>1</v>
      </c>
      <c r="AC15" s="13">
        <v>1</v>
      </c>
      <c r="AD15" s="13">
        <v>0</v>
      </c>
      <c r="AE15" s="13">
        <v>0</v>
      </c>
      <c r="AF15" s="2">
        <f t="shared" si="0"/>
        <v>2</v>
      </c>
      <c r="AG15" s="3">
        <f t="shared" si="1"/>
        <v>2</v>
      </c>
      <c r="AH15" s="6">
        <f t="shared" si="2"/>
        <v>2</v>
      </c>
      <c r="AI15" s="7">
        <f t="shared" si="3"/>
        <v>3</v>
      </c>
      <c r="AJ15" s="13">
        <f t="shared" si="4"/>
        <v>3</v>
      </c>
      <c r="AK15" s="39">
        <v>2</v>
      </c>
      <c r="AL15" s="40">
        <v>2</v>
      </c>
      <c r="AM15" s="41">
        <v>1</v>
      </c>
      <c r="AN15" s="42">
        <v>2</v>
      </c>
      <c r="AO15" s="43">
        <v>2</v>
      </c>
      <c r="AP15" s="32" t="s">
        <v>18</v>
      </c>
      <c r="AQ15" s="117" t="s">
        <v>158</v>
      </c>
      <c r="AR15" s="116" t="s">
        <v>156</v>
      </c>
      <c r="AS15" s="64" t="s">
        <v>117</v>
      </c>
      <c r="AT15" s="64"/>
      <c r="AU15" s="64"/>
      <c r="AV15" s="118">
        <v>40</v>
      </c>
      <c r="AW15" s="118">
        <f t="shared" si="5"/>
        <v>32</v>
      </c>
      <c r="AX15" s="108"/>
    </row>
    <row r="16" spans="1:50" ht="24.75" customHeight="1" x14ac:dyDescent="0.25">
      <c r="A16" s="17" t="s">
        <v>46</v>
      </c>
      <c r="B16" s="2">
        <v>1</v>
      </c>
      <c r="C16" s="2">
        <v>0</v>
      </c>
      <c r="D16" s="2">
        <v>1</v>
      </c>
      <c r="E16" s="2">
        <v>1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4">
        <v>1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5">
        <v>1</v>
      </c>
      <c r="T16" s="5">
        <v>0</v>
      </c>
      <c r="U16" s="5">
        <v>0</v>
      </c>
      <c r="V16" s="5">
        <v>1</v>
      </c>
      <c r="W16" s="5">
        <v>1</v>
      </c>
      <c r="X16" s="5">
        <v>1</v>
      </c>
      <c r="Y16" s="13">
        <v>1</v>
      </c>
      <c r="Z16" s="13">
        <v>0</v>
      </c>
      <c r="AA16" s="13">
        <v>1</v>
      </c>
      <c r="AB16" s="13">
        <v>0</v>
      </c>
      <c r="AC16" s="13">
        <v>0</v>
      </c>
      <c r="AD16" s="13">
        <v>1</v>
      </c>
      <c r="AE16" s="13">
        <v>0</v>
      </c>
      <c r="AF16" s="2">
        <f t="shared" si="0"/>
        <v>3</v>
      </c>
      <c r="AG16" s="3">
        <f t="shared" si="1"/>
        <v>1</v>
      </c>
      <c r="AH16" s="6">
        <f t="shared" si="2"/>
        <v>2</v>
      </c>
      <c r="AI16" s="7">
        <f t="shared" si="3"/>
        <v>4</v>
      </c>
      <c r="AJ16" s="13">
        <f t="shared" si="4"/>
        <v>3</v>
      </c>
      <c r="AK16" s="39">
        <v>2</v>
      </c>
      <c r="AL16" s="40">
        <v>1</v>
      </c>
      <c r="AM16" s="41">
        <v>1</v>
      </c>
      <c r="AN16" s="42">
        <v>2</v>
      </c>
      <c r="AO16" s="43">
        <v>2</v>
      </c>
      <c r="AP16" s="32" t="s">
        <v>18</v>
      </c>
      <c r="AQ16" s="117"/>
      <c r="AR16" s="116" t="s">
        <v>157</v>
      </c>
      <c r="AS16" s="64" t="s">
        <v>118</v>
      </c>
      <c r="AT16" s="64"/>
      <c r="AU16" s="64"/>
      <c r="AV16" s="118">
        <v>20</v>
      </c>
      <c r="AW16" s="118">
        <f t="shared" si="5"/>
        <v>16</v>
      </c>
      <c r="AX16" s="108"/>
    </row>
    <row r="17" spans="1:50" ht="24.75" customHeight="1" x14ac:dyDescent="0.25">
      <c r="A17" s="17" t="s">
        <v>47</v>
      </c>
      <c r="B17" s="2">
        <v>0</v>
      </c>
      <c r="C17" s="2">
        <v>0</v>
      </c>
      <c r="D17" s="2">
        <v>0</v>
      </c>
      <c r="E17" s="2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2">
        <f t="shared" si="0"/>
        <v>0</v>
      </c>
      <c r="AG17" s="3">
        <f t="shared" si="1"/>
        <v>0</v>
      </c>
      <c r="AH17" s="6">
        <f t="shared" si="2"/>
        <v>0</v>
      </c>
      <c r="AI17" s="7">
        <f t="shared" si="3"/>
        <v>0</v>
      </c>
      <c r="AJ17" s="13">
        <f t="shared" si="4"/>
        <v>0</v>
      </c>
      <c r="AK17" s="39">
        <v>0</v>
      </c>
      <c r="AL17" s="40">
        <v>0</v>
      </c>
      <c r="AM17" s="41">
        <v>0</v>
      </c>
      <c r="AN17" s="42">
        <v>0</v>
      </c>
      <c r="AO17" s="43">
        <v>0</v>
      </c>
      <c r="AP17" s="32" t="s">
        <v>119</v>
      </c>
      <c r="AQ17" s="49"/>
      <c r="AR17" s="116" t="s">
        <v>149</v>
      </c>
      <c r="AS17" s="62" t="s">
        <v>110</v>
      </c>
      <c r="AT17" s="62"/>
      <c r="AU17" s="62"/>
      <c r="AV17" s="59" t="s">
        <v>109</v>
      </c>
      <c r="AW17" s="58">
        <v>20</v>
      </c>
      <c r="AX17" s="108"/>
    </row>
    <row r="18" spans="1:50" ht="24.75" customHeight="1" x14ac:dyDescent="0.25">
      <c r="A18" s="17" t="s">
        <v>48</v>
      </c>
      <c r="B18" s="2">
        <v>0</v>
      </c>
      <c r="C18" s="2">
        <v>0</v>
      </c>
      <c r="D18" s="2">
        <v>0</v>
      </c>
      <c r="E18" s="2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13">
        <v>0</v>
      </c>
      <c r="Z18" s="13">
        <v>0</v>
      </c>
      <c r="AA18" s="13">
        <v>1</v>
      </c>
      <c r="AB18" s="13">
        <v>0</v>
      </c>
      <c r="AC18" s="13">
        <v>0</v>
      </c>
      <c r="AD18" s="13">
        <v>0</v>
      </c>
      <c r="AE18" s="13">
        <v>0</v>
      </c>
      <c r="AF18" s="2">
        <f t="shared" si="0"/>
        <v>0</v>
      </c>
      <c r="AG18" s="3">
        <f t="shared" si="1"/>
        <v>1</v>
      </c>
      <c r="AH18" s="6">
        <f t="shared" si="2"/>
        <v>0</v>
      </c>
      <c r="AI18" s="7">
        <f t="shared" si="3"/>
        <v>0</v>
      </c>
      <c r="AJ18" s="13">
        <f t="shared" si="4"/>
        <v>1</v>
      </c>
      <c r="AK18" s="39">
        <v>0</v>
      </c>
      <c r="AL18" s="40">
        <v>1</v>
      </c>
      <c r="AM18" s="41">
        <v>0</v>
      </c>
      <c r="AN18" s="42">
        <v>0</v>
      </c>
      <c r="AO18" s="43">
        <v>1</v>
      </c>
      <c r="AP18" s="32" t="s">
        <v>102</v>
      </c>
    </row>
    <row r="19" spans="1:50" ht="24.75" customHeight="1" x14ac:dyDescent="0.25">
      <c r="A19" s="17" t="s">
        <v>49</v>
      </c>
      <c r="B19" s="2">
        <v>1</v>
      </c>
      <c r="C19" s="2">
        <v>1</v>
      </c>
      <c r="D19" s="2">
        <v>1</v>
      </c>
      <c r="E19" s="2">
        <v>1</v>
      </c>
      <c r="F19" s="3">
        <v>1</v>
      </c>
      <c r="G19" s="3">
        <v>1</v>
      </c>
      <c r="H19" s="3">
        <v>1</v>
      </c>
      <c r="I19" s="3">
        <v>1</v>
      </c>
      <c r="J19" s="3">
        <v>0</v>
      </c>
      <c r="K19" s="3">
        <v>0</v>
      </c>
      <c r="L19" s="4">
        <v>1</v>
      </c>
      <c r="M19" s="4">
        <v>1</v>
      </c>
      <c r="N19" s="4">
        <v>1</v>
      </c>
      <c r="O19" s="4">
        <v>1</v>
      </c>
      <c r="P19" s="4">
        <v>0</v>
      </c>
      <c r="Q19" s="4">
        <v>1</v>
      </c>
      <c r="R19" s="4">
        <v>0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13">
        <v>1</v>
      </c>
      <c r="Z19" s="13">
        <v>0</v>
      </c>
      <c r="AA19" s="13">
        <v>1</v>
      </c>
      <c r="AB19" s="13">
        <v>0</v>
      </c>
      <c r="AC19" s="13">
        <v>1</v>
      </c>
      <c r="AD19" s="13">
        <v>1</v>
      </c>
      <c r="AE19" s="13">
        <v>1</v>
      </c>
      <c r="AF19" s="2">
        <f t="shared" si="0"/>
        <v>4</v>
      </c>
      <c r="AG19" s="3">
        <f t="shared" si="1"/>
        <v>4</v>
      </c>
      <c r="AH19" s="6">
        <f t="shared" si="2"/>
        <v>5</v>
      </c>
      <c r="AI19" s="7">
        <f t="shared" si="3"/>
        <v>6</v>
      </c>
      <c r="AJ19" s="13">
        <f t="shared" si="4"/>
        <v>5</v>
      </c>
      <c r="AK19" s="39">
        <v>2</v>
      </c>
      <c r="AL19" s="40">
        <v>2</v>
      </c>
      <c r="AM19" s="41">
        <v>2</v>
      </c>
      <c r="AN19" s="42">
        <v>2</v>
      </c>
      <c r="AO19" s="43">
        <v>2</v>
      </c>
      <c r="AP19" s="32" t="s">
        <v>19</v>
      </c>
    </row>
    <row r="20" spans="1:50" ht="24.75" customHeight="1" x14ac:dyDescent="0.25">
      <c r="A20" s="17" t="s">
        <v>50</v>
      </c>
      <c r="B20" s="2">
        <v>1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  <c r="X20" s="5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2">
        <f t="shared" si="0"/>
        <v>1</v>
      </c>
      <c r="AG20" s="3">
        <f t="shared" si="1"/>
        <v>1</v>
      </c>
      <c r="AH20" s="6">
        <f t="shared" si="2"/>
        <v>1</v>
      </c>
      <c r="AI20" s="7">
        <f t="shared" si="3"/>
        <v>1</v>
      </c>
      <c r="AJ20" s="13">
        <f t="shared" si="4"/>
        <v>0</v>
      </c>
      <c r="AK20" s="39">
        <v>1</v>
      </c>
      <c r="AL20" s="40">
        <v>1</v>
      </c>
      <c r="AM20" s="41">
        <v>1</v>
      </c>
      <c r="AN20" s="42">
        <v>1</v>
      </c>
      <c r="AO20" s="43">
        <v>0</v>
      </c>
      <c r="AP20" s="32" t="s">
        <v>101</v>
      </c>
    </row>
    <row r="21" spans="1:50" ht="24.75" customHeight="1" x14ac:dyDescent="0.25">
      <c r="A21" s="17" t="s">
        <v>51</v>
      </c>
      <c r="B21" s="2">
        <v>1</v>
      </c>
      <c r="C21" s="2">
        <v>1</v>
      </c>
      <c r="D21" s="2">
        <v>0</v>
      </c>
      <c r="E21" s="2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13">
        <v>1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2">
        <f t="shared" si="0"/>
        <v>2</v>
      </c>
      <c r="AG21" s="3">
        <f t="shared" si="1"/>
        <v>2</v>
      </c>
      <c r="AH21" s="6">
        <f t="shared" si="2"/>
        <v>1</v>
      </c>
      <c r="AI21" s="7">
        <f t="shared" si="3"/>
        <v>1</v>
      </c>
      <c r="AJ21" s="13">
        <f t="shared" si="4"/>
        <v>1</v>
      </c>
      <c r="AK21" s="39">
        <v>2</v>
      </c>
      <c r="AL21" s="40">
        <v>2</v>
      </c>
      <c r="AM21" s="41">
        <v>1</v>
      </c>
      <c r="AN21" s="42">
        <v>1</v>
      </c>
      <c r="AO21" s="43">
        <v>1</v>
      </c>
      <c r="AP21" s="32" t="s">
        <v>18</v>
      </c>
    </row>
    <row r="22" spans="1:50" ht="24.75" customHeight="1" x14ac:dyDescent="0.25">
      <c r="A22" s="17" t="s">
        <v>52</v>
      </c>
      <c r="B22" s="2">
        <v>1</v>
      </c>
      <c r="C22" s="2">
        <v>0</v>
      </c>
      <c r="D22" s="2">
        <v>0</v>
      </c>
      <c r="E22" s="2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13">
        <v>1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2">
        <f t="shared" si="0"/>
        <v>1</v>
      </c>
      <c r="AG22" s="3">
        <f t="shared" si="1"/>
        <v>1</v>
      </c>
      <c r="AH22" s="6">
        <f t="shared" si="2"/>
        <v>1</v>
      </c>
      <c r="AI22" s="7">
        <f t="shared" si="3"/>
        <v>1</v>
      </c>
      <c r="AJ22" s="13">
        <f t="shared" si="4"/>
        <v>1</v>
      </c>
      <c r="AK22" s="39">
        <v>1</v>
      </c>
      <c r="AL22" s="40">
        <v>1</v>
      </c>
      <c r="AM22" s="41">
        <v>1</v>
      </c>
      <c r="AN22" s="42">
        <v>1</v>
      </c>
      <c r="AO22" s="43">
        <v>1</v>
      </c>
      <c r="AP22" s="32" t="s">
        <v>18</v>
      </c>
    </row>
    <row r="23" spans="1:50" ht="24.75" customHeight="1" x14ac:dyDescent="0.25">
      <c r="A23" s="17" t="s">
        <v>53</v>
      </c>
      <c r="B23" s="2">
        <v>1</v>
      </c>
      <c r="C23" s="2">
        <v>1</v>
      </c>
      <c r="D23" s="2">
        <v>0</v>
      </c>
      <c r="E23" s="2">
        <v>0</v>
      </c>
      <c r="F23" s="3">
        <v>1</v>
      </c>
      <c r="G23" s="3">
        <v>1</v>
      </c>
      <c r="H23" s="3">
        <v>1</v>
      </c>
      <c r="I23" s="3">
        <v>0</v>
      </c>
      <c r="J23" s="3">
        <v>1</v>
      </c>
      <c r="K23" s="3">
        <v>0</v>
      </c>
      <c r="L23" s="4">
        <v>1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13">
        <v>0</v>
      </c>
      <c r="Z23" s="13">
        <v>1</v>
      </c>
      <c r="AA23" s="13">
        <v>0</v>
      </c>
      <c r="AB23" s="13">
        <v>0</v>
      </c>
      <c r="AC23" s="13">
        <v>1</v>
      </c>
      <c r="AD23" s="13">
        <v>0</v>
      </c>
      <c r="AE23" s="13">
        <v>1</v>
      </c>
      <c r="AF23" s="2">
        <f t="shared" si="0"/>
        <v>2</v>
      </c>
      <c r="AG23" s="3">
        <f t="shared" si="1"/>
        <v>4</v>
      </c>
      <c r="AH23" s="6">
        <f t="shared" si="2"/>
        <v>2</v>
      </c>
      <c r="AI23" s="7">
        <f t="shared" si="3"/>
        <v>0</v>
      </c>
      <c r="AJ23" s="13">
        <f t="shared" si="4"/>
        <v>3</v>
      </c>
      <c r="AK23" s="39">
        <v>2</v>
      </c>
      <c r="AL23" s="40">
        <v>2</v>
      </c>
      <c r="AM23" s="41">
        <v>1</v>
      </c>
      <c r="AN23" s="42">
        <v>0</v>
      </c>
      <c r="AO23" s="43">
        <v>2</v>
      </c>
      <c r="AP23" s="32" t="s">
        <v>101</v>
      </c>
    </row>
    <row r="24" spans="1:50" ht="24.75" customHeight="1" x14ac:dyDescent="0.25">
      <c r="A24" s="17" t="s">
        <v>103</v>
      </c>
      <c r="B24" s="2" t="s">
        <v>109</v>
      </c>
      <c r="C24" s="2" t="s">
        <v>109</v>
      </c>
      <c r="D24" s="2" t="s">
        <v>109</v>
      </c>
      <c r="E24" s="2" t="s">
        <v>109</v>
      </c>
      <c r="F24" s="3" t="s">
        <v>109</v>
      </c>
      <c r="G24" s="3" t="s">
        <v>109</v>
      </c>
      <c r="H24" s="3" t="s">
        <v>109</v>
      </c>
      <c r="I24" s="3" t="s">
        <v>109</v>
      </c>
      <c r="J24" s="3" t="s">
        <v>109</v>
      </c>
      <c r="K24" s="3" t="s">
        <v>109</v>
      </c>
      <c r="L24" s="4" t="s">
        <v>109</v>
      </c>
      <c r="M24" s="4" t="s">
        <v>109</v>
      </c>
      <c r="N24" s="4" t="s">
        <v>109</v>
      </c>
      <c r="O24" s="4" t="s">
        <v>109</v>
      </c>
      <c r="P24" s="4" t="s">
        <v>109</v>
      </c>
      <c r="Q24" s="4" t="s">
        <v>109</v>
      </c>
      <c r="R24" s="4" t="s">
        <v>109</v>
      </c>
      <c r="S24" s="5" t="s">
        <v>109</v>
      </c>
      <c r="T24" s="5" t="s">
        <v>109</v>
      </c>
      <c r="U24" s="5" t="s">
        <v>109</v>
      </c>
      <c r="V24" s="5" t="s">
        <v>109</v>
      </c>
      <c r="W24" s="5" t="s">
        <v>109</v>
      </c>
      <c r="X24" s="5" t="s">
        <v>109</v>
      </c>
      <c r="Y24" s="13" t="s">
        <v>109</v>
      </c>
      <c r="Z24" s="13" t="s">
        <v>109</v>
      </c>
      <c r="AA24" s="13" t="s">
        <v>109</v>
      </c>
      <c r="AB24" s="13" t="s">
        <v>109</v>
      </c>
      <c r="AC24" s="13" t="s">
        <v>109</v>
      </c>
      <c r="AD24" s="13" t="s">
        <v>109</v>
      </c>
      <c r="AE24" s="13" t="s">
        <v>109</v>
      </c>
      <c r="AF24" s="33" t="s">
        <v>109</v>
      </c>
      <c r="AG24" s="34" t="s">
        <v>109</v>
      </c>
      <c r="AH24" s="35" t="s">
        <v>109</v>
      </c>
      <c r="AI24" s="36" t="s">
        <v>109</v>
      </c>
      <c r="AJ24" s="37" t="s">
        <v>109</v>
      </c>
      <c r="AK24" s="44" t="s">
        <v>109</v>
      </c>
      <c r="AL24" s="45" t="s">
        <v>109</v>
      </c>
      <c r="AM24" s="46" t="s">
        <v>109</v>
      </c>
      <c r="AN24" s="47" t="s">
        <v>109</v>
      </c>
      <c r="AO24" s="48" t="s">
        <v>109</v>
      </c>
      <c r="AP24" s="32" t="s">
        <v>109</v>
      </c>
    </row>
    <row r="25" spans="1:50" ht="24.75" customHeight="1" x14ac:dyDescent="0.25">
      <c r="A25" s="17" t="s">
        <v>104</v>
      </c>
      <c r="B25" s="2" t="s">
        <v>109</v>
      </c>
      <c r="C25" s="2" t="s">
        <v>109</v>
      </c>
      <c r="D25" s="2" t="s">
        <v>109</v>
      </c>
      <c r="E25" s="2" t="s">
        <v>109</v>
      </c>
      <c r="F25" s="3" t="s">
        <v>109</v>
      </c>
      <c r="G25" s="3" t="s">
        <v>109</v>
      </c>
      <c r="H25" s="3" t="s">
        <v>109</v>
      </c>
      <c r="I25" s="3" t="s">
        <v>109</v>
      </c>
      <c r="J25" s="3" t="s">
        <v>109</v>
      </c>
      <c r="K25" s="3" t="s">
        <v>109</v>
      </c>
      <c r="L25" s="4" t="s">
        <v>109</v>
      </c>
      <c r="M25" s="4" t="s">
        <v>109</v>
      </c>
      <c r="N25" s="4" t="s">
        <v>109</v>
      </c>
      <c r="O25" s="4" t="s">
        <v>109</v>
      </c>
      <c r="P25" s="4" t="s">
        <v>109</v>
      </c>
      <c r="Q25" s="4" t="s">
        <v>109</v>
      </c>
      <c r="R25" s="4" t="s">
        <v>109</v>
      </c>
      <c r="S25" s="5" t="s">
        <v>109</v>
      </c>
      <c r="T25" s="5" t="s">
        <v>109</v>
      </c>
      <c r="U25" s="5" t="s">
        <v>109</v>
      </c>
      <c r="V25" s="5" t="s">
        <v>109</v>
      </c>
      <c r="W25" s="5" t="s">
        <v>109</v>
      </c>
      <c r="X25" s="5" t="s">
        <v>109</v>
      </c>
      <c r="Y25" s="13" t="s">
        <v>109</v>
      </c>
      <c r="Z25" s="13" t="s">
        <v>109</v>
      </c>
      <c r="AA25" s="13" t="s">
        <v>109</v>
      </c>
      <c r="AB25" s="13" t="s">
        <v>109</v>
      </c>
      <c r="AC25" s="13" t="s">
        <v>109</v>
      </c>
      <c r="AD25" s="13" t="s">
        <v>109</v>
      </c>
      <c r="AE25" s="13" t="s">
        <v>109</v>
      </c>
      <c r="AF25" s="33" t="s">
        <v>109</v>
      </c>
      <c r="AG25" s="34" t="s">
        <v>109</v>
      </c>
      <c r="AH25" s="35" t="s">
        <v>109</v>
      </c>
      <c r="AI25" s="36" t="s">
        <v>109</v>
      </c>
      <c r="AJ25" s="37" t="s">
        <v>109</v>
      </c>
      <c r="AK25" s="44" t="s">
        <v>109</v>
      </c>
      <c r="AL25" s="45" t="s">
        <v>109</v>
      </c>
      <c r="AM25" s="46" t="s">
        <v>109</v>
      </c>
      <c r="AN25" s="47" t="s">
        <v>109</v>
      </c>
      <c r="AO25" s="48" t="s">
        <v>109</v>
      </c>
      <c r="AP25" s="32" t="s">
        <v>109</v>
      </c>
    </row>
    <row r="26" spans="1:50" ht="24.75" customHeight="1" x14ac:dyDescent="0.25">
      <c r="A26" s="17" t="s">
        <v>105</v>
      </c>
      <c r="B26" s="2" t="s">
        <v>109</v>
      </c>
      <c r="C26" s="2" t="s">
        <v>109</v>
      </c>
      <c r="D26" s="2" t="s">
        <v>109</v>
      </c>
      <c r="E26" s="2" t="s">
        <v>109</v>
      </c>
      <c r="F26" s="3" t="s">
        <v>109</v>
      </c>
      <c r="G26" s="3" t="s">
        <v>109</v>
      </c>
      <c r="H26" s="3" t="s">
        <v>109</v>
      </c>
      <c r="I26" s="3" t="s">
        <v>109</v>
      </c>
      <c r="J26" s="3" t="s">
        <v>109</v>
      </c>
      <c r="K26" s="3" t="s">
        <v>109</v>
      </c>
      <c r="L26" s="4" t="s">
        <v>109</v>
      </c>
      <c r="M26" s="4" t="s">
        <v>109</v>
      </c>
      <c r="N26" s="4" t="s">
        <v>109</v>
      </c>
      <c r="O26" s="4" t="s">
        <v>109</v>
      </c>
      <c r="P26" s="4" t="s">
        <v>109</v>
      </c>
      <c r="Q26" s="4" t="s">
        <v>109</v>
      </c>
      <c r="R26" s="4" t="s">
        <v>109</v>
      </c>
      <c r="S26" s="5" t="s">
        <v>109</v>
      </c>
      <c r="T26" s="5" t="s">
        <v>109</v>
      </c>
      <c r="U26" s="5" t="s">
        <v>109</v>
      </c>
      <c r="V26" s="5" t="s">
        <v>109</v>
      </c>
      <c r="W26" s="5" t="s">
        <v>109</v>
      </c>
      <c r="X26" s="5" t="s">
        <v>109</v>
      </c>
      <c r="Y26" s="13" t="s">
        <v>109</v>
      </c>
      <c r="Z26" s="13" t="s">
        <v>109</v>
      </c>
      <c r="AA26" s="13" t="s">
        <v>109</v>
      </c>
      <c r="AB26" s="13" t="s">
        <v>109</v>
      </c>
      <c r="AC26" s="13" t="s">
        <v>109</v>
      </c>
      <c r="AD26" s="13" t="s">
        <v>109</v>
      </c>
      <c r="AE26" s="13" t="s">
        <v>109</v>
      </c>
      <c r="AF26" s="33" t="s">
        <v>109</v>
      </c>
      <c r="AG26" s="34" t="s">
        <v>109</v>
      </c>
      <c r="AH26" s="35" t="s">
        <v>109</v>
      </c>
      <c r="AI26" s="36" t="s">
        <v>109</v>
      </c>
      <c r="AJ26" s="37" t="s">
        <v>109</v>
      </c>
      <c r="AK26" s="44" t="s">
        <v>109</v>
      </c>
      <c r="AL26" s="45" t="s">
        <v>109</v>
      </c>
      <c r="AM26" s="46" t="s">
        <v>109</v>
      </c>
      <c r="AN26" s="47" t="s">
        <v>109</v>
      </c>
      <c r="AO26" s="48" t="s">
        <v>109</v>
      </c>
      <c r="AP26" s="32" t="s">
        <v>109</v>
      </c>
    </row>
    <row r="27" spans="1:50" ht="24.75" customHeight="1" x14ac:dyDescent="0.25">
      <c r="A27" s="17" t="s">
        <v>106</v>
      </c>
      <c r="B27" s="2" t="s">
        <v>109</v>
      </c>
      <c r="C27" s="2" t="s">
        <v>109</v>
      </c>
      <c r="D27" s="2" t="s">
        <v>109</v>
      </c>
      <c r="E27" s="2" t="s">
        <v>109</v>
      </c>
      <c r="F27" s="3" t="s">
        <v>109</v>
      </c>
      <c r="G27" s="3" t="s">
        <v>109</v>
      </c>
      <c r="H27" s="3" t="s">
        <v>109</v>
      </c>
      <c r="I27" s="3" t="s">
        <v>109</v>
      </c>
      <c r="J27" s="3" t="s">
        <v>109</v>
      </c>
      <c r="K27" s="3" t="s">
        <v>109</v>
      </c>
      <c r="L27" s="4" t="s">
        <v>109</v>
      </c>
      <c r="M27" s="4" t="s">
        <v>109</v>
      </c>
      <c r="N27" s="4" t="s">
        <v>109</v>
      </c>
      <c r="O27" s="4" t="s">
        <v>109</v>
      </c>
      <c r="P27" s="4" t="s">
        <v>109</v>
      </c>
      <c r="Q27" s="4" t="s">
        <v>109</v>
      </c>
      <c r="R27" s="4" t="s">
        <v>109</v>
      </c>
      <c r="S27" s="5" t="s">
        <v>109</v>
      </c>
      <c r="T27" s="5" t="s">
        <v>109</v>
      </c>
      <c r="U27" s="5" t="s">
        <v>109</v>
      </c>
      <c r="V27" s="5" t="s">
        <v>109</v>
      </c>
      <c r="W27" s="5" t="s">
        <v>109</v>
      </c>
      <c r="X27" s="5" t="s">
        <v>109</v>
      </c>
      <c r="Y27" s="13" t="s">
        <v>109</v>
      </c>
      <c r="Z27" s="13" t="s">
        <v>109</v>
      </c>
      <c r="AA27" s="13" t="s">
        <v>109</v>
      </c>
      <c r="AB27" s="13" t="s">
        <v>109</v>
      </c>
      <c r="AC27" s="13" t="s">
        <v>109</v>
      </c>
      <c r="AD27" s="13" t="s">
        <v>109</v>
      </c>
      <c r="AE27" s="13" t="s">
        <v>109</v>
      </c>
      <c r="AF27" s="33" t="s">
        <v>109</v>
      </c>
      <c r="AG27" s="34" t="s">
        <v>109</v>
      </c>
      <c r="AH27" s="35" t="s">
        <v>109</v>
      </c>
      <c r="AI27" s="36" t="s">
        <v>109</v>
      </c>
      <c r="AJ27" s="37" t="s">
        <v>109</v>
      </c>
      <c r="AK27" s="44" t="s">
        <v>109</v>
      </c>
      <c r="AL27" s="45" t="s">
        <v>109</v>
      </c>
      <c r="AM27" s="46" t="s">
        <v>109</v>
      </c>
      <c r="AN27" s="47" t="s">
        <v>109</v>
      </c>
      <c r="AO27" s="48" t="s">
        <v>109</v>
      </c>
      <c r="AP27" s="32" t="s">
        <v>109</v>
      </c>
    </row>
    <row r="28" spans="1:50" ht="24.75" customHeight="1" x14ac:dyDescent="0.25">
      <c r="A28" s="17" t="s">
        <v>107</v>
      </c>
      <c r="B28" s="2" t="s">
        <v>109</v>
      </c>
      <c r="C28" s="2" t="s">
        <v>109</v>
      </c>
      <c r="D28" s="2" t="s">
        <v>109</v>
      </c>
      <c r="E28" s="2" t="s">
        <v>109</v>
      </c>
      <c r="F28" s="3" t="s">
        <v>109</v>
      </c>
      <c r="G28" s="3" t="s">
        <v>109</v>
      </c>
      <c r="H28" s="3" t="s">
        <v>109</v>
      </c>
      <c r="I28" s="3" t="s">
        <v>109</v>
      </c>
      <c r="J28" s="3" t="s">
        <v>109</v>
      </c>
      <c r="K28" s="3" t="s">
        <v>109</v>
      </c>
      <c r="L28" s="4" t="s">
        <v>109</v>
      </c>
      <c r="M28" s="4" t="s">
        <v>109</v>
      </c>
      <c r="N28" s="4" t="s">
        <v>109</v>
      </c>
      <c r="O28" s="4" t="s">
        <v>109</v>
      </c>
      <c r="P28" s="4" t="s">
        <v>109</v>
      </c>
      <c r="Q28" s="4" t="s">
        <v>109</v>
      </c>
      <c r="R28" s="4" t="s">
        <v>109</v>
      </c>
      <c r="S28" s="5" t="s">
        <v>109</v>
      </c>
      <c r="T28" s="5" t="s">
        <v>109</v>
      </c>
      <c r="U28" s="5" t="s">
        <v>109</v>
      </c>
      <c r="V28" s="5" t="s">
        <v>109</v>
      </c>
      <c r="W28" s="5" t="s">
        <v>109</v>
      </c>
      <c r="X28" s="5" t="s">
        <v>109</v>
      </c>
      <c r="Y28" s="13" t="s">
        <v>109</v>
      </c>
      <c r="Z28" s="13" t="s">
        <v>109</v>
      </c>
      <c r="AA28" s="13" t="s">
        <v>109</v>
      </c>
      <c r="AB28" s="13" t="s">
        <v>109</v>
      </c>
      <c r="AC28" s="13" t="s">
        <v>109</v>
      </c>
      <c r="AD28" s="13" t="s">
        <v>109</v>
      </c>
      <c r="AE28" s="13" t="s">
        <v>109</v>
      </c>
      <c r="AF28" s="33" t="s">
        <v>109</v>
      </c>
      <c r="AG28" s="34" t="s">
        <v>109</v>
      </c>
      <c r="AH28" s="35" t="s">
        <v>109</v>
      </c>
      <c r="AI28" s="36" t="s">
        <v>109</v>
      </c>
      <c r="AJ28" s="37" t="s">
        <v>109</v>
      </c>
      <c r="AK28" s="44" t="s">
        <v>109</v>
      </c>
      <c r="AL28" s="45" t="s">
        <v>109</v>
      </c>
      <c r="AM28" s="46" t="s">
        <v>109</v>
      </c>
      <c r="AN28" s="47" t="s">
        <v>109</v>
      </c>
      <c r="AO28" s="48" t="s">
        <v>109</v>
      </c>
      <c r="AP28" s="32" t="s">
        <v>109</v>
      </c>
    </row>
    <row r="29" spans="1:50" ht="19.5" customHeight="1" x14ac:dyDescent="0.25">
      <c r="A29" s="17"/>
      <c r="B29" s="2" t="s">
        <v>135</v>
      </c>
      <c r="C29" s="2" t="s">
        <v>136</v>
      </c>
      <c r="D29" s="2"/>
      <c r="E29" s="2"/>
      <c r="F29" s="3"/>
      <c r="G29" s="3"/>
      <c r="H29" s="3"/>
      <c r="I29" s="3"/>
      <c r="J29" s="3"/>
      <c r="K29" s="3"/>
      <c r="L29" s="4"/>
      <c r="M29" s="4"/>
      <c r="N29" s="4"/>
      <c r="O29" s="4"/>
      <c r="P29" s="4"/>
      <c r="Q29" s="4"/>
      <c r="R29" s="4"/>
      <c r="S29" s="5"/>
      <c r="T29" s="5"/>
      <c r="U29" s="5"/>
      <c r="V29" s="5"/>
      <c r="W29" s="5"/>
      <c r="X29" s="5"/>
      <c r="Y29" s="13"/>
      <c r="Z29" s="13"/>
      <c r="AA29" s="13"/>
      <c r="AB29" s="13"/>
      <c r="AC29" s="13"/>
      <c r="AD29" s="13"/>
      <c r="AE29" s="13"/>
      <c r="AF29" s="33"/>
      <c r="AG29" s="34"/>
      <c r="AH29" s="35"/>
      <c r="AI29" s="36"/>
      <c r="AJ29" s="37"/>
      <c r="AK29" s="44"/>
      <c r="AL29" s="45"/>
      <c r="AM29" s="46"/>
      <c r="AN29" s="47"/>
      <c r="AO29" s="48"/>
      <c r="AP29" s="32"/>
    </row>
    <row r="30" spans="1:50" s="1" customFormat="1" x14ac:dyDescent="0.25">
      <c r="A30" s="49"/>
      <c r="B30" s="31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31"/>
      <c r="AG30" s="49"/>
      <c r="AH30" s="49"/>
    </row>
    <row r="31" spans="1:50" x14ac:dyDescent="0.25">
      <c r="A31" s="5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52"/>
      <c r="AG31" s="52"/>
      <c r="AH31" s="52"/>
    </row>
    <row r="32" spans="1:50" x14ac:dyDescent="0.25">
      <c r="A32" s="5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52"/>
      <c r="AG32" s="52"/>
      <c r="AH32" s="52"/>
    </row>
    <row r="33" spans="1:36" ht="27.75" customHeight="1" x14ac:dyDescent="0.25">
      <c r="A33" s="49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</row>
    <row r="34" spans="1:36" x14ac:dyDescent="0.25">
      <c r="A34" s="49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4"/>
      <c r="AG34" s="54"/>
      <c r="AH34" s="54"/>
    </row>
    <row r="35" spans="1:36" ht="36.75" customHeight="1" x14ac:dyDescent="0.25">
      <c r="A35" s="51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</row>
    <row r="36" spans="1:36" ht="36.75" customHeight="1" x14ac:dyDescent="0.25">
      <c r="A36" s="51"/>
      <c r="B36" s="31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</row>
    <row r="37" spans="1:36" x14ac:dyDescent="0.25">
      <c r="A37" s="51"/>
      <c r="B37" s="4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</row>
    <row r="38" spans="1:36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</row>
    <row r="39" spans="1:36" x14ac:dyDescent="0.25">
      <c r="A39" s="51"/>
      <c r="B39" s="49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</row>
  </sheetData>
  <mergeCells count="15">
    <mergeCell ref="B2:E2"/>
    <mergeCell ref="F2:K2"/>
    <mergeCell ref="L2:R2"/>
    <mergeCell ref="S2:X2"/>
    <mergeCell ref="Y2:AE2"/>
    <mergeCell ref="AX11:AX17"/>
    <mergeCell ref="AS14:AU14"/>
    <mergeCell ref="AS15:AU15"/>
    <mergeCell ref="AS16:AU16"/>
    <mergeCell ref="AS17:AU17"/>
    <mergeCell ref="AS10:AU10"/>
    <mergeCell ref="AS11:AU11"/>
    <mergeCell ref="AS12:AU12"/>
    <mergeCell ref="AS13:AU13"/>
    <mergeCell ref="AQ15:AQ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="70" zoomScaleNormal="70" workbookViewId="0">
      <pane ySplit="1" topLeftCell="A14" activePane="bottomLeft" state="frozen"/>
      <selection pane="bottomLeft" activeCell="C20" sqref="C20"/>
    </sheetView>
  </sheetViews>
  <sheetFormatPr defaultRowHeight="15" x14ac:dyDescent="0.25"/>
  <cols>
    <col min="1" max="1" width="15" customWidth="1"/>
    <col min="2" max="2" width="94.5703125" customWidth="1"/>
    <col min="3" max="3" width="65.42578125" customWidth="1"/>
    <col min="4" max="4" width="17.85546875" customWidth="1"/>
  </cols>
  <sheetData>
    <row r="1" spans="1:4" x14ac:dyDescent="0.25">
      <c r="A1" s="74" t="s">
        <v>63</v>
      </c>
      <c r="B1" s="74" t="s">
        <v>64</v>
      </c>
      <c r="C1" s="74" t="s">
        <v>65</v>
      </c>
      <c r="D1" s="72"/>
    </row>
    <row r="2" spans="1:4" x14ac:dyDescent="0.25">
      <c r="A2" s="75" t="s">
        <v>20</v>
      </c>
      <c r="B2" s="76" t="s">
        <v>67</v>
      </c>
      <c r="C2" s="77" t="s">
        <v>83</v>
      </c>
      <c r="D2" s="72"/>
    </row>
    <row r="3" spans="1:4" x14ac:dyDescent="0.25">
      <c r="A3" s="75" t="s">
        <v>21</v>
      </c>
      <c r="B3" s="76" t="s">
        <v>68</v>
      </c>
      <c r="C3" s="77" t="s">
        <v>83</v>
      </c>
      <c r="D3" s="72"/>
    </row>
    <row r="4" spans="1:4" x14ac:dyDescent="0.25">
      <c r="A4" s="75" t="s">
        <v>22</v>
      </c>
      <c r="B4" s="76" t="s">
        <v>69</v>
      </c>
      <c r="C4" s="77" t="s">
        <v>83</v>
      </c>
      <c r="D4" s="72"/>
    </row>
    <row r="5" spans="1:4" ht="15" customHeight="1" x14ac:dyDescent="0.25">
      <c r="A5" s="75" t="s">
        <v>159</v>
      </c>
      <c r="B5" s="78" t="s">
        <v>66</v>
      </c>
      <c r="C5" s="123" t="s">
        <v>162</v>
      </c>
      <c r="D5" s="72"/>
    </row>
    <row r="6" spans="1:4" x14ac:dyDescent="0.25">
      <c r="A6" s="75" t="s">
        <v>160</v>
      </c>
      <c r="B6" s="78"/>
      <c r="C6" s="123"/>
      <c r="D6" s="72"/>
    </row>
    <row r="7" spans="1:4" x14ac:dyDescent="0.25">
      <c r="A7" s="75" t="s">
        <v>161</v>
      </c>
      <c r="B7" s="78"/>
      <c r="C7" s="123"/>
      <c r="D7" s="72"/>
    </row>
    <row r="8" spans="1:4" ht="35.25" customHeight="1" x14ac:dyDescent="0.25">
      <c r="A8" s="75" t="s">
        <v>23</v>
      </c>
      <c r="B8" s="78"/>
      <c r="C8" s="123"/>
      <c r="D8" s="72"/>
    </row>
    <row r="9" spans="1:4" x14ac:dyDescent="0.25">
      <c r="A9" s="79" t="s">
        <v>24</v>
      </c>
      <c r="B9" s="80" t="s">
        <v>70</v>
      </c>
      <c r="C9" s="77" t="s">
        <v>83</v>
      </c>
      <c r="D9" s="72"/>
    </row>
    <row r="10" spans="1:4" x14ac:dyDescent="0.25">
      <c r="A10" s="79" t="s">
        <v>137</v>
      </c>
      <c r="B10" s="80" t="s">
        <v>71</v>
      </c>
      <c r="C10" s="77" t="s">
        <v>83</v>
      </c>
      <c r="D10" s="72"/>
    </row>
    <row r="11" spans="1:4" x14ac:dyDescent="0.25">
      <c r="A11" s="79" t="s">
        <v>25</v>
      </c>
      <c r="B11" s="80" t="s">
        <v>72</v>
      </c>
      <c r="C11" s="77" t="s">
        <v>83</v>
      </c>
      <c r="D11" s="72"/>
    </row>
    <row r="12" spans="1:4" x14ac:dyDescent="0.25">
      <c r="A12" s="79" t="s">
        <v>26</v>
      </c>
      <c r="B12" s="80" t="s">
        <v>73</v>
      </c>
      <c r="C12" s="77" t="s">
        <v>83</v>
      </c>
      <c r="D12" s="72"/>
    </row>
    <row r="13" spans="1:4" x14ac:dyDescent="0.25">
      <c r="A13" s="79" t="s">
        <v>27</v>
      </c>
      <c r="B13" s="80" t="s">
        <v>74</v>
      </c>
      <c r="C13" s="77" t="s">
        <v>83</v>
      </c>
      <c r="D13" s="72"/>
    </row>
    <row r="14" spans="1:4" x14ac:dyDescent="0.25">
      <c r="A14" s="79" t="s">
        <v>28</v>
      </c>
      <c r="B14" s="80" t="s">
        <v>75</v>
      </c>
      <c r="C14" s="77" t="s">
        <v>83</v>
      </c>
      <c r="D14" s="72"/>
    </row>
    <row r="15" spans="1:4" x14ac:dyDescent="0.25">
      <c r="A15" s="81" t="s">
        <v>29</v>
      </c>
      <c r="B15" s="82" t="s">
        <v>76</v>
      </c>
      <c r="C15" s="77" t="s">
        <v>83</v>
      </c>
      <c r="D15" s="72"/>
    </row>
    <row r="16" spans="1:4" x14ac:dyDescent="0.25">
      <c r="A16" s="81" t="s">
        <v>31</v>
      </c>
      <c r="B16" s="82" t="s">
        <v>77</v>
      </c>
      <c r="C16" s="77" t="s">
        <v>83</v>
      </c>
      <c r="D16" s="72"/>
    </row>
    <row r="17" spans="1:4" x14ac:dyDescent="0.25">
      <c r="A17" s="81" t="s">
        <v>138</v>
      </c>
      <c r="B17" s="82" t="s">
        <v>78</v>
      </c>
      <c r="C17" s="77" t="s">
        <v>83</v>
      </c>
      <c r="D17" s="72"/>
    </row>
    <row r="18" spans="1:4" ht="30" x14ac:dyDescent="0.25">
      <c r="A18" s="81" t="s">
        <v>30</v>
      </c>
      <c r="B18" s="82" t="s">
        <v>79</v>
      </c>
      <c r="C18" s="77" t="s">
        <v>83</v>
      </c>
      <c r="D18" s="72"/>
    </row>
    <row r="19" spans="1:4" ht="30" x14ac:dyDescent="0.25">
      <c r="A19" s="81" t="s">
        <v>32</v>
      </c>
      <c r="B19" s="82" t="s">
        <v>80</v>
      </c>
      <c r="C19" s="77" t="s">
        <v>83</v>
      </c>
      <c r="D19" s="72"/>
    </row>
    <row r="20" spans="1:4" ht="30" x14ac:dyDescent="0.25">
      <c r="A20" s="81" t="s">
        <v>33</v>
      </c>
      <c r="B20" s="82" t="s">
        <v>81</v>
      </c>
      <c r="C20" s="77" t="s">
        <v>83</v>
      </c>
      <c r="D20" s="72"/>
    </row>
    <row r="21" spans="1:4" x14ac:dyDescent="0.25">
      <c r="A21" s="81" t="s">
        <v>34</v>
      </c>
      <c r="B21" s="82" t="s">
        <v>82</v>
      </c>
      <c r="C21" s="77" t="s">
        <v>83</v>
      </c>
      <c r="D21" s="72"/>
    </row>
    <row r="22" spans="1:4" x14ac:dyDescent="0.25">
      <c r="A22" s="83" t="s">
        <v>35</v>
      </c>
      <c r="B22" s="84" t="s">
        <v>85</v>
      </c>
      <c r="C22" s="77" t="s">
        <v>83</v>
      </c>
      <c r="D22" s="72"/>
    </row>
    <row r="23" spans="1:4" x14ac:dyDescent="0.25">
      <c r="A23" s="85" t="s">
        <v>84</v>
      </c>
      <c r="B23" s="84" t="s">
        <v>86</v>
      </c>
      <c r="C23" s="77" t="s">
        <v>83</v>
      </c>
      <c r="D23" s="72"/>
    </row>
    <row r="24" spans="1:4" x14ac:dyDescent="0.25">
      <c r="A24" s="85" t="s">
        <v>36</v>
      </c>
      <c r="B24" s="84" t="s">
        <v>87</v>
      </c>
      <c r="C24" s="77" t="s">
        <v>83</v>
      </c>
      <c r="D24" s="72"/>
    </row>
    <row r="25" spans="1:4" x14ac:dyDescent="0.25">
      <c r="A25" s="85" t="s">
        <v>37</v>
      </c>
      <c r="B25" s="84" t="s">
        <v>88</v>
      </c>
      <c r="C25" s="77" t="s">
        <v>83</v>
      </c>
      <c r="D25" s="72"/>
    </row>
    <row r="26" spans="1:4" x14ac:dyDescent="0.25">
      <c r="A26" s="85" t="s">
        <v>38</v>
      </c>
      <c r="B26" s="84" t="s">
        <v>89</v>
      </c>
      <c r="C26" s="77" t="s">
        <v>83</v>
      </c>
      <c r="D26" s="72"/>
    </row>
    <row r="27" spans="1:4" ht="30" x14ac:dyDescent="0.25">
      <c r="A27" s="85" t="s">
        <v>39</v>
      </c>
      <c r="B27" s="84" t="s">
        <v>90</v>
      </c>
      <c r="C27" s="77" t="s">
        <v>83</v>
      </c>
      <c r="D27" s="72"/>
    </row>
    <row r="28" spans="1:4" x14ac:dyDescent="0.25">
      <c r="A28" s="86" t="s">
        <v>40</v>
      </c>
      <c r="B28" s="87" t="s">
        <v>92</v>
      </c>
      <c r="C28" s="77" t="s">
        <v>83</v>
      </c>
      <c r="D28" s="72"/>
    </row>
    <row r="29" spans="1:4" x14ac:dyDescent="0.25">
      <c r="A29" s="86" t="s">
        <v>41</v>
      </c>
      <c r="B29" s="87" t="s">
        <v>93</v>
      </c>
      <c r="C29" s="77" t="s">
        <v>83</v>
      </c>
      <c r="D29" s="72"/>
    </row>
    <row r="30" spans="1:4" x14ac:dyDescent="0.25">
      <c r="A30" s="86" t="s">
        <v>42</v>
      </c>
      <c r="B30" s="87" t="s">
        <v>94</v>
      </c>
      <c r="C30" s="77" t="s">
        <v>113</v>
      </c>
      <c r="D30" s="72"/>
    </row>
    <row r="31" spans="1:4" x14ac:dyDescent="0.25">
      <c r="A31" s="86" t="s">
        <v>43</v>
      </c>
      <c r="B31" s="87" t="s">
        <v>95</v>
      </c>
      <c r="C31" s="77" t="s">
        <v>83</v>
      </c>
      <c r="D31" s="72"/>
    </row>
    <row r="32" spans="1:4" x14ac:dyDescent="0.25">
      <c r="A32" s="86" t="s">
        <v>61</v>
      </c>
      <c r="B32" s="87" t="s">
        <v>96</v>
      </c>
      <c r="C32" s="77" t="s">
        <v>83</v>
      </c>
      <c r="D32" s="72"/>
    </row>
    <row r="33" spans="1:4" ht="30" x14ac:dyDescent="0.25">
      <c r="A33" s="86" t="s">
        <v>91</v>
      </c>
      <c r="B33" s="87" t="s">
        <v>97</v>
      </c>
      <c r="C33" s="77" t="s">
        <v>112</v>
      </c>
      <c r="D33" s="72"/>
    </row>
    <row r="34" spans="1:4" x14ac:dyDescent="0.25">
      <c r="A34" s="86" t="s">
        <v>62</v>
      </c>
      <c r="B34" s="87" t="s">
        <v>98</v>
      </c>
      <c r="C34" s="77" t="s">
        <v>83</v>
      </c>
      <c r="D34" s="72"/>
    </row>
    <row r="35" spans="1:4" x14ac:dyDescent="0.25">
      <c r="A35" s="88" t="s">
        <v>140</v>
      </c>
      <c r="B35" s="76" t="s">
        <v>128</v>
      </c>
      <c r="C35" s="77" t="s">
        <v>100</v>
      </c>
      <c r="D35" s="72"/>
    </row>
    <row r="36" spans="1:4" x14ac:dyDescent="0.25">
      <c r="A36" s="89" t="s">
        <v>141</v>
      </c>
      <c r="B36" s="80" t="s">
        <v>129</v>
      </c>
      <c r="C36" s="77" t="s">
        <v>100</v>
      </c>
      <c r="D36" s="72"/>
    </row>
    <row r="37" spans="1:4" x14ac:dyDescent="0.25">
      <c r="A37" s="90" t="s">
        <v>142</v>
      </c>
      <c r="B37" s="82" t="s">
        <v>130</v>
      </c>
      <c r="C37" s="77" t="s">
        <v>127</v>
      </c>
      <c r="D37" s="72"/>
    </row>
    <row r="38" spans="1:4" x14ac:dyDescent="0.25">
      <c r="A38" s="91" t="s">
        <v>143</v>
      </c>
      <c r="B38" s="84" t="s">
        <v>131</v>
      </c>
      <c r="C38" s="77" t="s">
        <v>127</v>
      </c>
      <c r="D38" s="72"/>
    </row>
    <row r="39" spans="1:4" x14ac:dyDescent="0.25">
      <c r="A39" s="92" t="s">
        <v>144</v>
      </c>
      <c r="B39" s="87" t="s">
        <v>132</v>
      </c>
      <c r="C39" s="77" t="s">
        <v>127</v>
      </c>
      <c r="D39" s="72"/>
    </row>
    <row r="40" spans="1:4" ht="60" x14ac:dyDescent="0.25">
      <c r="A40" s="93" t="s">
        <v>145</v>
      </c>
      <c r="B40" s="94" t="s">
        <v>99</v>
      </c>
      <c r="C40" s="77" t="s">
        <v>133</v>
      </c>
      <c r="D40" s="73"/>
    </row>
    <row r="41" spans="1:4" ht="30" x14ac:dyDescent="0.25">
      <c r="A41" s="93" t="s">
        <v>149</v>
      </c>
      <c r="B41" s="95" t="s">
        <v>150</v>
      </c>
      <c r="C41" s="77" t="s">
        <v>151</v>
      </c>
      <c r="D41" s="72"/>
    </row>
  </sheetData>
  <mergeCells count="2">
    <mergeCell ref="C5:C8"/>
    <mergeCell ref="B5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1 Example with Dummy Data</vt:lpstr>
      <vt:lpstr>2 Item content and Codes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COSGROVE Judith (JRC-SEVILLA)</dc:creator>
  <cp:lastModifiedBy>COSGROVE Judith (JRC-SEVILLA)</cp:lastModifiedBy>
  <dcterms:created xsi:type="dcterms:W3CDTF">2022-08-11T07:37:29Z</dcterms:created>
  <dcterms:modified xsi:type="dcterms:W3CDTF">2023-04-21T14:22:45Z</dcterms:modified>
</cp:coreProperties>
</file>